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IOLIMPIADI 2024\"/>
    </mc:Choice>
  </mc:AlternateContent>
  <xr:revisionPtr revIDLastSave="0" documentId="13_ncr:1_{DDE9A6C5-C529-4E74-AC63-E53BFB704976}" xr6:coauthVersionLast="47" xr6:coauthVersionMax="47" xr10:uidLastSave="{00000000-0000-0000-0000-000000000000}"/>
  <bookViews>
    <workbookView xWindow="-120" yWindow="-120" windowWidth="29040" windowHeight="15720" activeTab="2" xr2:uid="{0BC20F9C-E752-4335-AED1-01CACE01839A}"/>
  </bookViews>
  <sheets>
    <sheet name="Eso C" sheetId="1" r:id="rId1"/>
    <sheet name="Eso B" sheetId="3" r:id="rId2"/>
    <sheet name="Eso A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3" i="3"/>
  <c r="J4" i="1"/>
  <c r="J5" i="1"/>
  <c r="J6" i="1"/>
  <c r="J9" i="1"/>
  <c r="J7" i="1"/>
  <c r="J8" i="1"/>
  <c r="J10" i="1"/>
  <c r="J11" i="1"/>
  <c r="J13" i="1"/>
  <c r="J14" i="1"/>
  <c r="J12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" i="1"/>
  <c r="J70" i="2"/>
  <c r="J3" i="2"/>
  <c r="J47" i="2"/>
  <c r="J64" i="2"/>
  <c r="J50" i="2"/>
  <c r="J35" i="2"/>
  <c r="J56" i="2"/>
  <c r="J32" i="2"/>
  <c r="J62" i="2"/>
  <c r="J48" i="2"/>
  <c r="J63" i="2"/>
  <c r="J41" i="2"/>
  <c r="J67" i="2"/>
  <c r="J44" i="2"/>
  <c r="J58" i="2"/>
  <c r="J25" i="2"/>
  <c r="J42" i="2"/>
  <c r="J15" i="2"/>
  <c r="J11" i="2"/>
  <c r="J7" i="2"/>
  <c r="J26" i="2"/>
  <c r="J8" i="2"/>
  <c r="J55" i="2"/>
  <c r="J66" i="2"/>
  <c r="J14" i="2"/>
  <c r="J4" i="2"/>
  <c r="J5" i="2"/>
  <c r="J22" i="2"/>
  <c r="J9" i="2"/>
  <c r="J33" i="2"/>
  <c r="J39" i="2"/>
  <c r="J12" i="2"/>
  <c r="J16" i="2"/>
  <c r="J24" i="2"/>
  <c r="J49" i="2"/>
  <c r="J27" i="2"/>
  <c r="J59" i="2"/>
  <c r="J38" i="2"/>
  <c r="J20" i="2"/>
  <c r="J65" i="2"/>
  <c r="J45" i="2"/>
  <c r="J31" i="2"/>
  <c r="J43" i="2"/>
  <c r="J13" i="2"/>
  <c r="J10" i="2"/>
  <c r="J19" i="2"/>
  <c r="J51" i="2"/>
  <c r="J17" i="2"/>
  <c r="J21" i="2"/>
  <c r="J60" i="2"/>
  <c r="J61" i="2"/>
  <c r="J68" i="2"/>
  <c r="J40" i="2"/>
  <c r="J69" i="2"/>
  <c r="J29" i="2"/>
  <c r="J54" i="2"/>
  <c r="J30" i="2"/>
  <c r="J34" i="2"/>
  <c r="J71" i="2"/>
  <c r="J23" i="2"/>
  <c r="J37" i="2"/>
  <c r="J53" i="2"/>
  <c r="J36" i="2"/>
  <c r="J52" i="2"/>
  <c r="J28" i="2"/>
  <c r="J18" i="2"/>
  <c r="J46" i="2"/>
  <c r="J57" i="2"/>
  <c r="J6" i="2"/>
</calcChain>
</file>

<file path=xl/sharedStrings.xml><?xml version="1.0" encoding="utf-8"?>
<sst xmlns="http://schemas.openxmlformats.org/spreadsheetml/2006/main" count="281" uniqueCount="203">
  <si>
    <t>ATLETA</t>
  </si>
  <si>
    <t>Pts</t>
  </si>
  <si>
    <t>TOT</t>
  </si>
  <si>
    <t xml:space="preserve"> </t>
  </si>
  <si>
    <t>IV^P</t>
  </si>
  <si>
    <t>IV^ P</t>
  </si>
  <si>
    <t>I^P 60-400</t>
  </si>
  <si>
    <t>II^P cross</t>
  </si>
  <si>
    <t xml:space="preserve"> III^P Marcia</t>
  </si>
  <si>
    <t>II^ P cross</t>
  </si>
  <si>
    <t xml:space="preserve">III^P marcia </t>
  </si>
  <si>
    <t>II^P Cross</t>
  </si>
  <si>
    <t>III^P marcia</t>
  </si>
  <si>
    <t>ESORDIENTI A</t>
  </si>
  <si>
    <t>ESORDIENTI C</t>
  </si>
  <si>
    <t>ESORDIENTI B</t>
  </si>
  <si>
    <t>BUGGIANI GIACOMO</t>
  </si>
  <si>
    <t>CIANTI NICCOLO'</t>
  </si>
  <si>
    <t xml:space="preserve">MOSCA MARTINA </t>
  </si>
  <si>
    <t>DE PALMA DAVIDE</t>
  </si>
  <si>
    <t>CAMPITELLI NICOL</t>
  </si>
  <si>
    <t>MANGIAVACCHI EDOARDO</t>
  </si>
  <si>
    <t>TOGNONI FABIO</t>
  </si>
  <si>
    <t>BUZZACARIN GIACOMO</t>
  </si>
  <si>
    <t>BOSSINI SOLE FAVOLE</t>
  </si>
  <si>
    <t>LANDINI ALESSANDRO ALFIERI</t>
  </si>
  <si>
    <t>TONCELLI SAMUELE</t>
  </si>
  <si>
    <t>COSTANZO DANIELE MARIA</t>
  </si>
  <si>
    <t>VANNI DEMETRA</t>
  </si>
  <si>
    <t>VENTURI EVAN</t>
  </si>
  <si>
    <t>BALLANTINI GIULIA</t>
  </si>
  <si>
    <t>CECCHERINI FRANCESCO</t>
  </si>
  <si>
    <t>PIANI GINEVRA MARIA</t>
  </si>
  <si>
    <t>GORACCI ANITA</t>
  </si>
  <si>
    <t>DI LAURO MATTIA</t>
  </si>
  <si>
    <t>VOLPINI CHLOE</t>
  </si>
  <si>
    <t>VIGNALI RACHELE</t>
  </si>
  <si>
    <t>PICCHIANTI JOI</t>
  </si>
  <si>
    <t>BELLAGOTTI STELLA</t>
  </si>
  <si>
    <t>SASSU CARLOTTA</t>
  </si>
  <si>
    <t>SGHERRI MASSIMO</t>
  </si>
  <si>
    <t>NOCCIOLINI MATTEO</t>
  </si>
  <si>
    <t>PIFFERI MARIA</t>
  </si>
  <si>
    <t>CIMINELLO GIULIO</t>
  </si>
  <si>
    <t>TOSI GIADA</t>
  </si>
  <si>
    <t>ROSSI MAEVE</t>
  </si>
  <si>
    <t>PARNISARI TESSA</t>
  </si>
  <si>
    <t>BACCI GIULIA</t>
  </si>
  <si>
    <t>LEPORINI ANNA</t>
  </si>
  <si>
    <t>DASCANI THOMAS</t>
  </si>
  <si>
    <t>CIAFAROLI SARA</t>
  </si>
  <si>
    <t>SCHIAVI MARIA SOLE</t>
  </si>
  <si>
    <t>SILENZI ENEA</t>
  </si>
  <si>
    <t>LEPORINI ALICE</t>
  </si>
  <si>
    <t>POCCIONI MATTIA</t>
  </si>
  <si>
    <t>LUZZI KATHERINE</t>
  </si>
  <si>
    <t>VAGAGGINI IOLE</t>
  </si>
  <si>
    <t>BARNHOORN LIVIA GRETA</t>
  </si>
  <si>
    <t>SANTORO SAMUELE</t>
  </si>
  <si>
    <t>SOLARI LINDA</t>
  </si>
  <si>
    <t>SCALABRINO NICCOLO'</t>
  </si>
  <si>
    <t>SIOLI RICCARDO</t>
  </si>
  <si>
    <t>MORGANTI GUGLIELMO</t>
  </si>
  <si>
    <t>AYSH GIADA</t>
  </si>
  <si>
    <t>COSCARELLI FRANCESCO</t>
  </si>
  <si>
    <t>GENTILE LEONARDO</t>
  </si>
  <si>
    <t>SABATINI MARCO</t>
  </si>
  <si>
    <t>SCARA' AMIR</t>
  </si>
  <si>
    <t>DELLA MONACA NICCOLO'</t>
  </si>
  <si>
    <t>FRACASSI MARGHERITA</t>
  </si>
  <si>
    <t>BERNARDO AGATA</t>
  </si>
  <si>
    <t>TOSI MATTEO</t>
  </si>
  <si>
    <t>ROSSINI NOA</t>
  </si>
  <si>
    <t>GUCCIONE SAMUELE</t>
  </si>
  <si>
    <t>PAPALINI MARIO</t>
  </si>
  <si>
    <t>PALMIERI AGATA</t>
  </si>
  <si>
    <t>CINOTTI SOFIA</t>
  </si>
  <si>
    <t>LANDINI MIA</t>
  </si>
  <si>
    <t>TIRCHI MIRO</t>
  </si>
  <si>
    <t>FOSSATI FEDERICO</t>
  </si>
  <si>
    <t>CASACCIA PIETRO</t>
  </si>
  <si>
    <t>SGHERRI BRANDO</t>
  </si>
  <si>
    <t>BARTOLINI ANDREA</t>
  </si>
  <si>
    <t>GALLI LORENZO</t>
  </si>
  <si>
    <t>VALERI DIEGO</t>
  </si>
  <si>
    <t>VANNI TAYSIA</t>
  </si>
  <si>
    <t>DI MONACO AURORA</t>
  </si>
  <si>
    <t>CAPECCHI ENEA</t>
  </si>
  <si>
    <t>BOSCARINI VITTORIA</t>
  </si>
  <si>
    <t>NERI ALESSIO</t>
  </si>
  <si>
    <t>LOZZI WILLIAM</t>
  </si>
  <si>
    <t>TURSI AURORA</t>
  </si>
  <si>
    <t>DONATI DELIA MARIA</t>
  </si>
  <si>
    <t>BINDOCCI PIETRO</t>
  </si>
  <si>
    <t>PALLINI LIVIA</t>
  </si>
  <si>
    <t>BENEDETTELLI NOAH</t>
  </si>
  <si>
    <t>HOXA NOEMI</t>
  </si>
  <si>
    <t>RAPPOLI CALLIOPE</t>
  </si>
  <si>
    <t>PALOMBA KEVIN</t>
  </si>
  <si>
    <t>TANCREDI FRANCESCO</t>
  </si>
  <si>
    <t>BABAALI AYA</t>
  </si>
  <si>
    <t>MONTECCHI MATTEO</t>
  </si>
  <si>
    <t>CARLI DIEGO</t>
  </si>
  <si>
    <t>TOSI ASCANIO</t>
  </si>
  <si>
    <t>ACCIAROLI LUCA</t>
  </si>
  <si>
    <t>GOLEMI EIDA</t>
  </si>
  <si>
    <t>GERES MAYA</t>
  </si>
  <si>
    <t>DOMI AMELIA</t>
  </si>
  <si>
    <t>TIRCHI OLIVER</t>
  </si>
  <si>
    <t>PARAGONA GABRIELE</t>
  </si>
  <si>
    <t>CARONTI BEATRICE</t>
  </si>
  <si>
    <t>CORSINI DAVIDE</t>
  </si>
  <si>
    <t>FRANCHI NICOLA</t>
  </si>
  <si>
    <t>BINDOCCI DORA</t>
  </si>
  <si>
    <t>COPPI EVA LOUISSE</t>
  </si>
  <si>
    <t>PERCOPO GIORGIA</t>
  </si>
  <si>
    <t>CALTABIANO SAMUELE</t>
  </si>
  <si>
    <t>ELMI FEDERICO</t>
  </si>
  <si>
    <t>VALERI RACHELE</t>
  </si>
  <si>
    <t>MANNI SARA</t>
  </si>
  <si>
    <t>DI LAURO GIADA</t>
  </si>
  <si>
    <t>COSTANTINI ELIA</t>
  </si>
  <si>
    <t>SEVERI LEONARDO</t>
  </si>
  <si>
    <t>PANOV SOFIA</t>
  </si>
  <si>
    <t>ROMANO ARIEL</t>
  </si>
  <si>
    <t>BRILLI LEONARDO</t>
  </si>
  <si>
    <t xml:space="preserve">PERRINI SOLE </t>
  </si>
  <si>
    <t>DIANA MASSIMO</t>
  </si>
  <si>
    <t>SAMTANA SILVA AMELIE</t>
  </si>
  <si>
    <t>COSTANZO DARIO</t>
  </si>
  <si>
    <t>LUCCHESI ELISA</t>
  </si>
  <si>
    <t>VOLPINI FLORA</t>
  </si>
  <si>
    <t>BELLACCHI EMMA</t>
  </si>
  <si>
    <t>SORIANI VIOLA</t>
  </si>
  <si>
    <t>LODDE FEDERICO</t>
  </si>
  <si>
    <t>RAMMELLA SVEVA</t>
  </si>
  <si>
    <t>BIANCHI CESARE</t>
  </si>
  <si>
    <t>BASSI PIETRO</t>
  </si>
  <si>
    <t>NUCCI FRANCESCA</t>
  </si>
  <si>
    <t>GIULIETTI CARLO</t>
  </si>
  <si>
    <t>BIANCHI ENEA</t>
  </si>
  <si>
    <t>GIOMARELLI ANDREA</t>
  </si>
  <si>
    <t>PRIVITERA LORENZO</t>
  </si>
  <si>
    <t>FILLINI ANGELICA</t>
  </si>
  <si>
    <t>CIANI MARCO</t>
  </si>
  <si>
    <t>KOLA AMAR</t>
  </si>
  <si>
    <t>ROMANO KIRA</t>
  </si>
  <si>
    <t xml:space="preserve">D'AVINO JASMINE </t>
  </si>
  <si>
    <t>OLIANTE DAVIDE</t>
  </si>
  <si>
    <t>CHELLI NICCOLO'</t>
  </si>
  <si>
    <t>COLANINNO MATTIA</t>
  </si>
  <si>
    <t>POSANI GABRIELE</t>
  </si>
  <si>
    <t>LUZZI DIEGO</t>
  </si>
  <si>
    <t>CARBONARO TOMMASO</t>
  </si>
  <si>
    <t>BENEDETTELLI MARIA SOLE</t>
  </si>
  <si>
    <t>BIANCALANI MILO</t>
  </si>
  <si>
    <t>VANNUCCINI FRANCESCO</t>
  </si>
  <si>
    <t>D'AVINO ALISYA</t>
  </si>
  <si>
    <t>BACCI LUCIA</t>
  </si>
  <si>
    <t xml:space="preserve">MORELLI MARTINA </t>
  </si>
  <si>
    <t>GUANCINI GABRIEL</t>
  </si>
  <si>
    <t>SPADI SAMUELE</t>
  </si>
  <si>
    <t>NARLINI DANIELE MARIO</t>
  </si>
  <si>
    <t>BENELLI BIANCA</t>
  </si>
  <si>
    <t>PAOLONI PIETRO</t>
  </si>
  <si>
    <t>GIORDANO FILIPPO</t>
  </si>
  <si>
    <t>LEMBO SERENA</t>
  </si>
  <si>
    <t>DI GREGORIO ALESSANDRA</t>
  </si>
  <si>
    <t>HOXA ARMINA</t>
  </si>
  <si>
    <t>TIESI LEONARDO</t>
  </si>
  <si>
    <t>DE ROSA ANDREA ERMES</t>
  </si>
  <si>
    <t>GHOLEMI REYAN</t>
  </si>
  <si>
    <t>FANTONI LEVI</t>
  </si>
  <si>
    <t>BOURRA ADIB</t>
  </si>
  <si>
    <t xml:space="preserve">PETRONE DANIELE </t>
  </si>
  <si>
    <t>DELI MATTEO</t>
  </si>
  <si>
    <t>BALLA THOMAS</t>
  </si>
  <si>
    <t>MERLINI CHIRICO EVA</t>
  </si>
  <si>
    <t>MAXIM SIDOROV</t>
  </si>
  <si>
    <t>DI VICO ANTONIO</t>
  </si>
  <si>
    <t>ROMANI ELENA</t>
  </si>
  <si>
    <t>SPADI LORENZO</t>
  </si>
  <si>
    <t>CAMPIGLIA ALEX</t>
  </si>
  <si>
    <t>ARIENTI GABRIELE</t>
  </si>
  <si>
    <t>GABRIELLI GIORGIA</t>
  </si>
  <si>
    <t>CECCHERINI TOMMASO</t>
  </si>
  <si>
    <t>SECCARECCI DIEGO</t>
  </si>
  <si>
    <t>VIDONI MATTIA</t>
  </si>
  <si>
    <t>GRANESE GLORIA</t>
  </si>
  <si>
    <t>CHOURIA VITTORIA</t>
  </si>
  <si>
    <t>CAPUANA TOBIA</t>
  </si>
  <si>
    <t>TOSCARELLI FRANCESCO</t>
  </si>
  <si>
    <t>MARTELLINI GIULIO</t>
  </si>
  <si>
    <t>GIOVANNELLI ALESSANDRO</t>
  </si>
  <si>
    <t>VOLTA MATTIA</t>
  </si>
  <si>
    <t>V^P</t>
  </si>
  <si>
    <t xml:space="preserve">V^P </t>
  </si>
  <si>
    <t>ROSATI DUCCIO</t>
  </si>
  <si>
    <t>DELIA MARIA DONATO</t>
  </si>
  <si>
    <t>BONUS</t>
  </si>
  <si>
    <t xml:space="preserve"> X</t>
  </si>
  <si>
    <t>X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</si>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</sst>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0" fillId="3" borderId="0" xfId="0" applyFill="1"/>
    <xf numFmtId="2" fontId="0" fillId="4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6" borderId="0" xfId="0" applyNumberFormat="1" applyFill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2" fontId="1" fillId="6" borderId="1" xfId="0" applyNumberFormat="1" applyFont="1" applyFill="1" applyBorder="1"/>
    <xf numFmtId="0" fontId="1" fillId="6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6" borderId="1" xfId="0" applyNumberFormat="1" applyFill="1" applyBorder="1"/>
    <xf numFmtId="0" fontId="0" fillId="6" borderId="1" xfId="0" applyFill="1" applyBorder="1"/>
    <xf numFmtId="0" fontId="1" fillId="0" borderId="1" xfId="0" applyFont="1" applyBorder="1"/>
    <xf numFmtId="164" fontId="1" fillId="5" borderId="1" xfId="0" applyNumberFormat="1" applyFont="1" applyFill="1" applyBorder="1"/>
    <xf numFmtId="164" fontId="0" fillId="5" borderId="0" xfId="0" applyNumberFormat="1" applyFill="1"/>
    <xf numFmtId="1" fontId="1" fillId="0" borderId="1" xfId="0" applyNumberFormat="1" applyFont="1" applyBorder="1"/>
    <xf numFmtId="0" fontId="0" fillId="7" borderId="1" xfId="0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0" fontId="1" fillId="2" borderId="2" xfId="0" applyFont="1" applyFill="1" applyBorder="1"/>
    <xf numFmtId="0" fontId="1" fillId="3" borderId="2" xfId="0" applyFont="1" applyFill="1" applyBorder="1"/>
    <xf numFmtId="2" fontId="1" fillId="7" borderId="2" xfId="0" applyNumberFormat="1" applyFont="1" applyFill="1" applyBorder="1"/>
    <xf numFmtId="0" fontId="1" fillId="4" borderId="2" xfId="0" applyFont="1" applyFill="1" applyBorder="1"/>
    <xf numFmtId="164" fontId="1" fillId="5" borderId="2" xfId="0" applyNumberFormat="1" applyFont="1" applyFill="1" applyBorder="1"/>
    <xf numFmtId="0" fontId="1" fillId="5" borderId="2" xfId="0" applyFont="1" applyFill="1" applyBorder="1"/>
    <xf numFmtId="2" fontId="1" fillId="6" borderId="2" xfId="0" applyNumberFormat="1" applyFont="1" applyFill="1" applyBorder="1"/>
    <xf numFmtId="0" fontId="1" fillId="6" borderId="2" xfId="0" applyFont="1" applyFill="1" applyBorder="1"/>
    <xf numFmtId="0" fontId="1" fillId="2" borderId="0" xfId="0" applyFont="1" applyFill="1" applyAlignment="1">
      <alignment vertical="top"/>
    </xf>
    <xf numFmtId="1" fontId="0" fillId="3" borderId="1" xfId="0" applyNumberFormat="1" applyFill="1" applyBorder="1"/>
    <xf numFmtId="1" fontId="0" fillId="6" borderId="1" xfId="0" applyNumberFormat="1" applyFill="1" applyBorder="1"/>
    <xf numFmtId="0" fontId="0" fillId="8" borderId="1" xfId="0" applyFill="1" applyBorder="1"/>
    <xf numFmtId="1" fontId="0" fillId="8" borderId="1" xfId="0" applyNumberForma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60A0-38E8-4F6D-8FDD-F59AFC53BEE9}">
  <dimension ref="A1:J36"/>
  <sheetViews>
    <sheetView topLeftCell="A7" workbookViewId="0">
      <selection activeCell="L9" sqref="L9"/>
    </sheetView>
  </sheetViews>
  <sheetFormatPr defaultRowHeight="15" x14ac:dyDescent="0.25"/>
  <cols>
    <col min="1" max="1" width="5.85546875" customWidth="1"/>
    <col min="2" max="2" width="25.5703125" style="8" bestFit="1" customWidth="1"/>
    <col min="3" max="3" width="9.42578125" style="2" customWidth="1"/>
    <col min="4" max="4" width="9.42578125" style="3" bestFit="1" customWidth="1"/>
    <col min="5" max="5" width="10.5703125" style="4" customWidth="1"/>
    <col min="6" max="6" width="5.5703125" style="23" bestFit="1" customWidth="1"/>
    <col min="7" max="7" width="8.7109375" style="5" customWidth="1"/>
    <col min="8" max="8" width="6.42578125" style="7" customWidth="1"/>
    <col min="9" max="9" width="3.7109375" style="6" bestFit="1" customWidth="1"/>
    <col min="10" max="10" width="9.140625" style="8"/>
    <col min="14" max="14" width="3" bestFit="1" customWidth="1"/>
  </cols>
  <sheetData>
    <row r="1" spans="1:10" ht="32.25" thickBot="1" x14ac:dyDescent="0.3">
      <c r="B1" s="41" t="s">
        <v>14</v>
      </c>
      <c r="C1" s="42"/>
      <c r="D1" s="42"/>
      <c r="E1" s="42"/>
      <c r="F1" s="42"/>
      <c r="G1" s="42"/>
      <c r="H1" s="42"/>
      <c r="I1" s="42"/>
      <c r="J1" s="43"/>
    </row>
    <row r="2" spans="1:10" s="1" customFormat="1" x14ac:dyDescent="0.25">
      <c r="B2" s="9" t="s">
        <v>0</v>
      </c>
      <c r="C2" s="10" t="s">
        <v>6</v>
      </c>
      <c r="D2" s="11" t="s">
        <v>11</v>
      </c>
      <c r="E2" s="12" t="s">
        <v>12</v>
      </c>
      <c r="F2" s="22" t="s">
        <v>4</v>
      </c>
      <c r="G2" s="13" t="s">
        <v>196</v>
      </c>
      <c r="H2" s="14" t="s">
        <v>202</v>
      </c>
      <c r="I2" s="15" t="s">
        <v>1</v>
      </c>
      <c r="J2" s="9" t="s">
        <v>2</v>
      </c>
    </row>
    <row r="3" spans="1:10" x14ac:dyDescent="0.25">
      <c r="A3" s="1">
        <v>1</v>
      </c>
      <c r="B3" s="21" t="s">
        <v>117</v>
      </c>
      <c r="C3" s="39">
        <v>0</v>
      </c>
      <c r="D3" s="26">
        <v>60</v>
      </c>
      <c r="E3" s="17">
        <v>60</v>
      </c>
      <c r="F3" s="37">
        <v>60</v>
      </c>
      <c r="G3" s="18">
        <v>60</v>
      </c>
      <c r="H3" s="38">
        <v>10</v>
      </c>
      <c r="I3" s="20"/>
      <c r="J3" s="24">
        <f>C3+D3+E3+F3+G3+I3+H3</f>
        <v>250</v>
      </c>
    </row>
    <row r="4" spans="1:10" x14ac:dyDescent="0.25">
      <c r="A4" s="1">
        <v>2</v>
      </c>
      <c r="B4" s="21" t="s">
        <v>116</v>
      </c>
      <c r="C4" s="16">
        <v>60</v>
      </c>
      <c r="D4" s="26">
        <v>59</v>
      </c>
      <c r="E4" s="17">
        <v>59</v>
      </c>
      <c r="F4" s="40">
        <v>0</v>
      </c>
      <c r="G4" s="18">
        <v>57</v>
      </c>
      <c r="H4" s="38">
        <v>10</v>
      </c>
      <c r="I4" s="20"/>
      <c r="J4" s="24">
        <f>C4+D4+E4+F4+G4+I4+H4</f>
        <v>245</v>
      </c>
    </row>
    <row r="5" spans="1:10" x14ac:dyDescent="0.25">
      <c r="A5" s="1">
        <v>3</v>
      </c>
      <c r="B5" s="21" t="s">
        <v>119</v>
      </c>
      <c r="C5" s="39">
        <v>0</v>
      </c>
      <c r="D5" s="26">
        <v>58</v>
      </c>
      <c r="E5" s="17">
        <v>57</v>
      </c>
      <c r="F5" s="37">
        <v>57</v>
      </c>
      <c r="G5" s="18">
        <v>56</v>
      </c>
      <c r="H5" s="38">
        <v>10</v>
      </c>
      <c r="I5" s="20"/>
      <c r="J5" s="24">
        <f>C5+D5+E5+F5+G5+I5+H5</f>
        <v>238</v>
      </c>
    </row>
    <row r="6" spans="1:10" x14ac:dyDescent="0.25">
      <c r="A6" s="1">
        <v>4</v>
      </c>
      <c r="B6" s="21" t="s">
        <v>160</v>
      </c>
      <c r="C6" s="16">
        <v>58</v>
      </c>
      <c r="D6" s="26">
        <v>56</v>
      </c>
      <c r="E6" s="17">
        <v>58</v>
      </c>
      <c r="F6" s="40">
        <v>0</v>
      </c>
      <c r="G6" s="18">
        <v>56</v>
      </c>
      <c r="H6" s="38">
        <v>10</v>
      </c>
      <c r="I6" s="20"/>
      <c r="J6" s="24">
        <f>C6+D6+E6+F6+G6+I6+H6</f>
        <v>238</v>
      </c>
    </row>
    <row r="7" spans="1:10" x14ac:dyDescent="0.25">
      <c r="A7" s="1">
        <v>5</v>
      </c>
      <c r="B7" s="21" t="s">
        <v>118</v>
      </c>
      <c r="C7" s="16">
        <v>57</v>
      </c>
      <c r="D7" s="40">
        <v>0</v>
      </c>
      <c r="E7" s="17">
        <v>48</v>
      </c>
      <c r="F7" s="37">
        <v>53</v>
      </c>
      <c r="G7" s="18">
        <v>51</v>
      </c>
      <c r="H7" s="38">
        <v>10</v>
      </c>
      <c r="I7" s="20"/>
      <c r="J7" s="24">
        <f>C7+D7+E7+F7+G7+I7+H7</f>
        <v>219</v>
      </c>
    </row>
    <row r="8" spans="1:10" x14ac:dyDescent="0.25">
      <c r="A8" s="1">
        <v>6</v>
      </c>
      <c r="B8" s="21" t="s">
        <v>123</v>
      </c>
      <c r="C8" s="39">
        <v>0</v>
      </c>
      <c r="D8" s="26">
        <v>52</v>
      </c>
      <c r="E8" s="17">
        <v>47</v>
      </c>
      <c r="F8" s="37">
        <v>58</v>
      </c>
      <c r="G8" s="18">
        <v>50</v>
      </c>
      <c r="H8" s="38">
        <v>10</v>
      </c>
      <c r="I8" s="20"/>
      <c r="J8" s="24">
        <f>C8+D8+E8+F8+G8+I8+H8</f>
        <v>217</v>
      </c>
    </row>
    <row r="9" spans="1:10" x14ac:dyDescent="0.25">
      <c r="A9" s="1">
        <v>7</v>
      </c>
      <c r="B9" s="21" t="s">
        <v>163</v>
      </c>
      <c r="C9" s="39">
        <v>0</v>
      </c>
      <c r="D9" s="26">
        <v>53</v>
      </c>
      <c r="E9" s="17">
        <v>51</v>
      </c>
      <c r="F9" s="37">
        <v>56</v>
      </c>
      <c r="G9" s="18">
        <v>52</v>
      </c>
      <c r="H9" s="38">
        <v>0</v>
      </c>
      <c r="I9" s="20"/>
      <c r="J9" s="24">
        <f>C9+D9+E9+F9+G9+I9+H9</f>
        <v>212</v>
      </c>
    </row>
    <row r="10" spans="1:10" x14ac:dyDescent="0.25">
      <c r="A10" s="1">
        <v>8</v>
      </c>
      <c r="B10" s="21" t="s">
        <v>161</v>
      </c>
      <c r="C10" s="39">
        <v>0</v>
      </c>
      <c r="D10" s="26">
        <v>55</v>
      </c>
      <c r="E10" s="17">
        <v>54</v>
      </c>
      <c r="F10" s="37">
        <v>47</v>
      </c>
      <c r="G10" s="18">
        <v>50</v>
      </c>
      <c r="H10" s="38">
        <v>0</v>
      </c>
      <c r="I10" s="20"/>
      <c r="J10" s="24">
        <f>C10+D10+E10+F10+G10+I10+H10</f>
        <v>206</v>
      </c>
    </row>
    <row r="11" spans="1:10" x14ac:dyDescent="0.25">
      <c r="A11" s="1">
        <v>9</v>
      </c>
      <c r="B11" s="21" t="s">
        <v>125</v>
      </c>
      <c r="C11" s="16">
        <v>48</v>
      </c>
      <c r="D11" s="40">
        <v>0</v>
      </c>
      <c r="E11" s="17">
        <v>42</v>
      </c>
      <c r="F11" s="37">
        <v>52</v>
      </c>
      <c r="G11" s="18">
        <v>50</v>
      </c>
      <c r="H11" s="38">
        <v>0</v>
      </c>
      <c r="I11" s="20"/>
      <c r="J11" s="24">
        <f>C11+D11+E11+F11+G11+I11+H11</f>
        <v>192</v>
      </c>
    </row>
    <row r="12" spans="1:10" x14ac:dyDescent="0.25">
      <c r="A12" s="1">
        <v>10</v>
      </c>
      <c r="B12" s="21" t="s">
        <v>132</v>
      </c>
      <c r="C12" s="39">
        <v>0</v>
      </c>
      <c r="D12" s="26">
        <v>45</v>
      </c>
      <c r="E12" s="17">
        <v>46</v>
      </c>
      <c r="F12" s="37">
        <v>46</v>
      </c>
      <c r="G12" s="18">
        <v>43</v>
      </c>
      <c r="H12" s="38">
        <v>10</v>
      </c>
      <c r="I12" s="20"/>
      <c r="J12" s="24">
        <f>C12+D12+E12+F12+G12+I12+H12</f>
        <v>190</v>
      </c>
    </row>
    <row r="13" spans="1:10" x14ac:dyDescent="0.25">
      <c r="A13" s="1">
        <v>11</v>
      </c>
      <c r="B13" s="21" t="s">
        <v>130</v>
      </c>
      <c r="C13" s="16">
        <v>43</v>
      </c>
      <c r="D13" s="40">
        <v>0</v>
      </c>
      <c r="E13" s="17">
        <v>52</v>
      </c>
      <c r="F13" s="37">
        <v>43</v>
      </c>
      <c r="G13" s="18">
        <v>44</v>
      </c>
      <c r="H13" s="38">
        <v>0</v>
      </c>
      <c r="I13" s="20"/>
      <c r="J13" s="24">
        <f>C13+D13+E13+F13+G13+I13+H13</f>
        <v>182</v>
      </c>
    </row>
    <row r="14" spans="1:10" x14ac:dyDescent="0.25">
      <c r="A14" s="1">
        <v>12</v>
      </c>
      <c r="B14" s="21" t="s">
        <v>166</v>
      </c>
      <c r="C14" s="39">
        <v>0</v>
      </c>
      <c r="D14" s="26">
        <v>46</v>
      </c>
      <c r="E14" s="17">
        <v>45</v>
      </c>
      <c r="F14" s="37">
        <v>46</v>
      </c>
      <c r="G14" s="18">
        <v>45</v>
      </c>
      <c r="H14" s="38">
        <v>0</v>
      </c>
      <c r="I14" s="20"/>
      <c r="J14" s="24">
        <f>C14+D14+E14+F14+G14+I14+H14</f>
        <v>182</v>
      </c>
    </row>
    <row r="15" spans="1:10" x14ac:dyDescent="0.25">
      <c r="A15" s="1">
        <v>13</v>
      </c>
      <c r="B15" s="21" t="s">
        <v>133</v>
      </c>
      <c r="C15" s="16">
        <v>40</v>
      </c>
      <c r="D15" s="40">
        <v>0</v>
      </c>
      <c r="E15" s="17">
        <v>43</v>
      </c>
      <c r="F15" s="37">
        <v>43</v>
      </c>
      <c r="G15" s="18">
        <v>42</v>
      </c>
      <c r="H15" s="38">
        <v>0</v>
      </c>
      <c r="I15" s="20"/>
      <c r="J15" s="24">
        <f>C15+D15+E15+F15+G15+I15+H15</f>
        <v>168</v>
      </c>
    </row>
    <row r="16" spans="1:10" x14ac:dyDescent="0.25">
      <c r="A16" s="1">
        <v>14</v>
      </c>
      <c r="B16" s="21" t="s">
        <v>121</v>
      </c>
      <c r="C16" s="16">
        <v>53</v>
      </c>
      <c r="D16" s="40">
        <v>0</v>
      </c>
      <c r="E16" s="17">
        <v>0</v>
      </c>
      <c r="F16" s="37">
        <v>56</v>
      </c>
      <c r="G16" s="18">
        <v>59</v>
      </c>
      <c r="H16" s="38">
        <v>0</v>
      </c>
      <c r="I16" s="20"/>
      <c r="J16" s="24">
        <f>C16+D16+E16+F16+G16+I16+H16</f>
        <v>168</v>
      </c>
    </row>
    <row r="17" spans="1:10" x14ac:dyDescent="0.25">
      <c r="A17" s="1">
        <v>15</v>
      </c>
      <c r="B17" s="21" t="s">
        <v>171</v>
      </c>
      <c r="C17" s="16">
        <v>0</v>
      </c>
      <c r="D17" s="40">
        <v>0</v>
      </c>
      <c r="E17" s="17">
        <v>49</v>
      </c>
      <c r="F17" s="37">
        <v>52</v>
      </c>
      <c r="G17" s="18">
        <v>54</v>
      </c>
      <c r="H17" s="38">
        <v>0</v>
      </c>
      <c r="I17" s="20"/>
      <c r="J17" s="24">
        <f>C17+D17+E17+F17+G17+I17+H17</f>
        <v>155</v>
      </c>
    </row>
    <row r="18" spans="1:10" x14ac:dyDescent="0.25">
      <c r="A18" s="1">
        <v>16</v>
      </c>
      <c r="B18" s="21" t="s">
        <v>164</v>
      </c>
      <c r="C18" s="16">
        <v>0</v>
      </c>
      <c r="D18" s="26">
        <v>49</v>
      </c>
      <c r="E18" s="39">
        <v>0</v>
      </c>
      <c r="F18" s="37">
        <v>48</v>
      </c>
      <c r="G18" s="18">
        <v>54</v>
      </c>
      <c r="H18" s="38">
        <v>0</v>
      </c>
      <c r="I18" s="20"/>
      <c r="J18" s="24">
        <f>C18+D18+E18+F18+G18+I18+H18</f>
        <v>151</v>
      </c>
    </row>
    <row r="19" spans="1:10" x14ac:dyDescent="0.25">
      <c r="A19" s="1">
        <v>17</v>
      </c>
      <c r="B19" s="21" t="s">
        <v>126</v>
      </c>
      <c r="C19" s="16">
        <v>47</v>
      </c>
      <c r="D19" s="40">
        <v>0</v>
      </c>
      <c r="E19" s="17">
        <v>55</v>
      </c>
      <c r="F19" s="37">
        <v>0</v>
      </c>
      <c r="G19" s="18">
        <v>47</v>
      </c>
      <c r="H19" s="38">
        <v>0</v>
      </c>
      <c r="I19" s="20"/>
      <c r="J19" s="24">
        <f>C19+D19+E19+F19+G19+I19+H19</f>
        <v>149</v>
      </c>
    </row>
    <row r="20" spans="1:10" x14ac:dyDescent="0.25">
      <c r="A20" s="1">
        <v>18</v>
      </c>
      <c r="B20" s="21" t="s">
        <v>181</v>
      </c>
      <c r="C20" s="16">
        <v>0</v>
      </c>
      <c r="D20" s="26">
        <v>0</v>
      </c>
      <c r="E20" s="39">
        <v>0</v>
      </c>
      <c r="F20" s="37">
        <v>59</v>
      </c>
      <c r="G20" s="18">
        <v>58</v>
      </c>
      <c r="H20" s="38">
        <v>0</v>
      </c>
      <c r="I20" s="20"/>
      <c r="J20" s="24">
        <f>C20+D20+E20+F20+G20+I20+H20</f>
        <v>117</v>
      </c>
    </row>
    <row r="21" spans="1:10" x14ac:dyDescent="0.25">
      <c r="A21" s="1">
        <v>19</v>
      </c>
      <c r="B21" s="21" t="s">
        <v>167</v>
      </c>
      <c r="C21" s="16">
        <v>56</v>
      </c>
      <c r="D21" s="26">
        <v>57</v>
      </c>
      <c r="E21" s="39">
        <v>0</v>
      </c>
      <c r="F21" s="37">
        <v>0</v>
      </c>
      <c r="G21" s="18">
        <v>0</v>
      </c>
      <c r="H21" s="38">
        <v>0</v>
      </c>
      <c r="I21" s="20"/>
      <c r="J21" s="24">
        <f>C21+D21+E21+F21+G21+I21+H21</f>
        <v>113</v>
      </c>
    </row>
    <row r="22" spans="1:10" x14ac:dyDescent="0.25">
      <c r="A22" s="1">
        <v>20</v>
      </c>
      <c r="B22" s="21" t="s">
        <v>162</v>
      </c>
      <c r="C22" s="16">
        <v>0</v>
      </c>
      <c r="D22" s="26">
        <v>54</v>
      </c>
      <c r="E22" s="39">
        <v>0</v>
      </c>
      <c r="F22" s="37">
        <v>0</v>
      </c>
      <c r="G22" s="18">
        <v>46</v>
      </c>
      <c r="H22" s="38">
        <v>0</v>
      </c>
      <c r="I22" s="20"/>
      <c r="J22" s="24">
        <f>C22+D22+E22+F22+G22+I22+H22</f>
        <v>100</v>
      </c>
    </row>
    <row r="23" spans="1:10" x14ac:dyDescent="0.25">
      <c r="A23" s="1">
        <v>21</v>
      </c>
      <c r="B23" s="21" t="s">
        <v>124</v>
      </c>
      <c r="C23" s="16">
        <v>49</v>
      </c>
      <c r="D23" s="26">
        <v>50</v>
      </c>
      <c r="E23" s="39">
        <v>0</v>
      </c>
      <c r="F23" s="37">
        <v>0</v>
      </c>
      <c r="G23" s="18">
        <v>0</v>
      </c>
      <c r="H23" s="38">
        <v>0</v>
      </c>
      <c r="I23" s="20"/>
      <c r="J23" s="24">
        <f>C23+D23+E23+F23+G23+I23+H23</f>
        <v>99</v>
      </c>
    </row>
    <row r="24" spans="1:10" x14ac:dyDescent="0.25">
      <c r="A24" s="1">
        <v>22</v>
      </c>
      <c r="B24" s="21" t="s">
        <v>127</v>
      </c>
      <c r="C24" s="16">
        <v>46</v>
      </c>
      <c r="D24" s="26">
        <v>0</v>
      </c>
      <c r="E24" s="17">
        <v>50</v>
      </c>
      <c r="F24" s="37">
        <v>0</v>
      </c>
      <c r="G24" s="18">
        <v>0</v>
      </c>
      <c r="H24" s="38">
        <v>0</v>
      </c>
      <c r="I24" s="20"/>
      <c r="J24" s="24">
        <f>C24+D24+E24+F24+G24+I24+H24</f>
        <v>96</v>
      </c>
    </row>
    <row r="25" spans="1:10" x14ac:dyDescent="0.25">
      <c r="A25" s="1">
        <v>23</v>
      </c>
      <c r="B25" s="21" t="s">
        <v>129</v>
      </c>
      <c r="C25" s="16">
        <v>44</v>
      </c>
      <c r="D25" s="26">
        <v>51</v>
      </c>
      <c r="E25" s="39">
        <v>0</v>
      </c>
      <c r="F25" s="37">
        <v>0</v>
      </c>
      <c r="G25" s="18">
        <v>0</v>
      </c>
      <c r="H25" s="38">
        <v>0</v>
      </c>
      <c r="I25" s="20"/>
      <c r="J25" s="24">
        <f>C25+D25+E25+F25+G25+I25+H25</f>
        <v>95</v>
      </c>
    </row>
    <row r="26" spans="1:10" x14ac:dyDescent="0.25">
      <c r="A26" s="1">
        <v>24</v>
      </c>
      <c r="B26" s="21" t="s">
        <v>131</v>
      </c>
      <c r="C26" s="16">
        <v>42</v>
      </c>
      <c r="D26" s="40">
        <v>0</v>
      </c>
      <c r="E26" s="17">
        <v>44</v>
      </c>
      <c r="F26" s="37">
        <v>0</v>
      </c>
      <c r="G26" s="18">
        <v>0</v>
      </c>
      <c r="H26" s="38">
        <v>0</v>
      </c>
      <c r="I26" s="20"/>
      <c r="J26" s="24">
        <f>C26+D26+E26+F26+G26+I26+H26</f>
        <v>86</v>
      </c>
    </row>
    <row r="27" spans="1:10" x14ac:dyDescent="0.25">
      <c r="A27" s="1">
        <v>25</v>
      </c>
      <c r="B27" s="21" t="s">
        <v>169</v>
      </c>
      <c r="C27" s="16">
        <v>0</v>
      </c>
      <c r="D27" s="40">
        <v>0</v>
      </c>
      <c r="E27" s="17">
        <v>56</v>
      </c>
      <c r="F27" s="37">
        <v>0</v>
      </c>
      <c r="G27" s="18">
        <v>0</v>
      </c>
      <c r="H27" s="38">
        <v>0</v>
      </c>
      <c r="I27" s="20"/>
      <c r="J27" s="24">
        <f>C27+D27+E27+F27+G27+I27+H27</f>
        <v>56</v>
      </c>
    </row>
    <row r="28" spans="1:10" x14ac:dyDescent="0.25">
      <c r="A28" s="1">
        <v>26</v>
      </c>
      <c r="B28" s="21" t="s">
        <v>120</v>
      </c>
      <c r="C28" s="16">
        <v>54</v>
      </c>
      <c r="D28" s="40">
        <v>0</v>
      </c>
      <c r="E28" s="17">
        <v>0</v>
      </c>
      <c r="F28" s="37">
        <v>0</v>
      </c>
      <c r="G28" s="18">
        <v>0</v>
      </c>
      <c r="H28" s="38">
        <v>0</v>
      </c>
      <c r="I28" s="20"/>
      <c r="J28" s="24">
        <f>C28+D28+E28+F28+G28+I28+H28</f>
        <v>54</v>
      </c>
    </row>
    <row r="29" spans="1:10" x14ac:dyDescent="0.25">
      <c r="A29" s="1">
        <v>27</v>
      </c>
      <c r="B29" s="21" t="s">
        <v>170</v>
      </c>
      <c r="C29" s="16">
        <v>0</v>
      </c>
      <c r="D29" s="40">
        <v>0</v>
      </c>
      <c r="E29" s="17">
        <v>53</v>
      </c>
      <c r="F29" s="37">
        <v>0</v>
      </c>
      <c r="G29" s="18">
        <v>0</v>
      </c>
      <c r="H29" s="38">
        <v>0</v>
      </c>
      <c r="I29" s="20"/>
      <c r="J29" s="24">
        <f>C29+D29+E29+F29+G29+I29+H29</f>
        <v>53</v>
      </c>
    </row>
    <row r="30" spans="1:10" x14ac:dyDescent="0.25">
      <c r="A30" s="1">
        <v>28</v>
      </c>
      <c r="B30" s="21" t="s">
        <v>122</v>
      </c>
      <c r="C30" s="16">
        <v>52</v>
      </c>
      <c r="D30" s="40">
        <v>0</v>
      </c>
      <c r="E30" s="17">
        <v>0</v>
      </c>
      <c r="F30" s="37">
        <v>0</v>
      </c>
      <c r="G30" s="18">
        <v>0</v>
      </c>
      <c r="H30" s="38">
        <v>0</v>
      </c>
      <c r="I30" s="20"/>
      <c r="J30" s="24">
        <f>C30+D30+E30+F30+G30+I30+H30</f>
        <v>52</v>
      </c>
    </row>
    <row r="31" spans="1:10" x14ac:dyDescent="0.25">
      <c r="A31" s="1">
        <v>29</v>
      </c>
      <c r="B31" s="21" t="s">
        <v>168</v>
      </c>
      <c r="C31" s="16">
        <v>51</v>
      </c>
      <c r="D31" s="40">
        <v>0</v>
      </c>
      <c r="E31" s="17">
        <v>0</v>
      </c>
      <c r="F31" s="37">
        <v>0</v>
      </c>
      <c r="G31" s="18">
        <v>0</v>
      </c>
      <c r="H31" s="38">
        <v>0</v>
      </c>
      <c r="I31" s="20"/>
      <c r="J31" s="24">
        <f>C31+D31+E31+F31+G31+I31+H31</f>
        <v>51</v>
      </c>
    </row>
    <row r="32" spans="1:10" x14ac:dyDescent="0.25">
      <c r="A32" s="1">
        <v>30</v>
      </c>
      <c r="B32" s="21" t="s">
        <v>182</v>
      </c>
      <c r="C32" s="16">
        <v>0</v>
      </c>
      <c r="D32" s="40">
        <v>0</v>
      </c>
      <c r="E32" s="17">
        <v>0</v>
      </c>
      <c r="F32" s="37">
        <v>49</v>
      </c>
      <c r="G32" s="18">
        <v>0</v>
      </c>
      <c r="H32" s="38">
        <v>0</v>
      </c>
      <c r="I32" s="20"/>
      <c r="J32" s="24">
        <f>C32+D32+E32+F32+G32+I32+H32</f>
        <v>49</v>
      </c>
    </row>
    <row r="33" spans="1:10" x14ac:dyDescent="0.25">
      <c r="A33" s="1">
        <v>31</v>
      </c>
      <c r="B33" s="21" t="s">
        <v>165</v>
      </c>
      <c r="C33" s="16">
        <v>0</v>
      </c>
      <c r="D33" s="26">
        <v>47</v>
      </c>
      <c r="E33" s="39">
        <v>0</v>
      </c>
      <c r="F33" s="37">
        <v>0</v>
      </c>
      <c r="G33" s="18">
        <v>0</v>
      </c>
      <c r="H33" s="38">
        <v>0</v>
      </c>
      <c r="I33" s="20"/>
      <c r="J33" s="24">
        <f>C33+D33+E33+F33+G33+I33+H33</f>
        <v>47</v>
      </c>
    </row>
    <row r="34" spans="1:10" x14ac:dyDescent="0.25">
      <c r="A34" s="1">
        <v>32</v>
      </c>
      <c r="B34" s="21" t="s">
        <v>128</v>
      </c>
      <c r="C34" s="16">
        <v>45</v>
      </c>
      <c r="D34" s="26">
        <v>0</v>
      </c>
      <c r="E34" s="39">
        <v>0</v>
      </c>
      <c r="F34" s="37">
        <v>0</v>
      </c>
      <c r="G34" s="18">
        <v>0</v>
      </c>
      <c r="H34" s="38">
        <v>0</v>
      </c>
      <c r="I34" s="20"/>
      <c r="J34" s="24">
        <f>C34+D34+E34+F34+G34+I34+H34</f>
        <v>45</v>
      </c>
    </row>
    <row r="35" spans="1:10" x14ac:dyDescent="0.25">
      <c r="A35" s="1">
        <v>33</v>
      </c>
      <c r="B35" s="21" t="s">
        <v>183</v>
      </c>
      <c r="C35" s="16">
        <v>0</v>
      </c>
      <c r="D35" s="26">
        <v>0</v>
      </c>
      <c r="E35" s="39">
        <v>0</v>
      </c>
      <c r="F35" s="37">
        <v>44</v>
      </c>
      <c r="G35" s="18">
        <v>0</v>
      </c>
      <c r="H35" s="38">
        <v>0</v>
      </c>
      <c r="I35" s="20"/>
      <c r="J35" s="24">
        <f>C35+D35+E35+F35+G35+I35+H35</f>
        <v>44</v>
      </c>
    </row>
    <row r="36" spans="1:10" x14ac:dyDescent="0.25">
      <c r="A36" s="1" t="s">
        <v>3</v>
      </c>
      <c r="B36" s="21"/>
      <c r="C36" s="16"/>
      <c r="D36" s="26"/>
      <c r="E36" s="17"/>
      <c r="F36" s="37"/>
      <c r="G36" s="18"/>
      <c r="H36" s="19"/>
      <c r="I36" s="20"/>
      <c r="J36" s="24">
        <f t="shared" ref="J4:J36" si="0">C36+D36+E36+F36+G36+I36+H36</f>
        <v>0</v>
      </c>
    </row>
  </sheetData>
  <sortState xmlns:xlrd2="http://schemas.microsoft.com/office/spreadsheetml/2017/richdata2" ref="B3:J35">
    <sortCondition descending="1" ref="J3:J35"/>
  </sortState>
  <mergeCells count="1">
    <mergeCell ref="B1:J1"/>
  </mergeCell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4D88-E9CC-4B59-9B3A-D157C443B9AA}">
  <dimension ref="A1:N82"/>
  <sheetViews>
    <sheetView workbookViewId="0">
      <selection activeCell="J3" sqref="J3:J82"/>
    </sheetView>
  </sheetViews>
  <sheetFormatPr defaultRowHeight="15" x14ac:dyDescent="0.25"/>
  <cols>
    <col min="1" max="1" width="5.28515625" customWidth="1"/>
    <col min="2" max="2" width="24.7109375" style="8" bestFit="1" customWidth="1"/>
    <col min="3" max="3" width="9.85546875" style="2" bestFit="1" customWidth="1"/>
    <col min="4" max="4" width="9.5703125" style="3" bestFit="1" customWidth="1"/>
    <col min="5" max="5" width="11.5703125" style="4" bestFit="1" customWidth="1"/>
    <col min="6" max="6" width="8.140625" style="23" bestFit="1" customWidth="1"/>
    <col min="7" max="7" width="8.7109375" style="5" customWidth="1"/>
    <col min="8" max="8" width="6.42578125" style="7" bestFit="1" customWidth="1"/>
    <col min="9" max="9" width="3.7109375" style="6" bestFit="1" customWidth="1"/>
    <col min="10" max="10" width="9.140625" style="8"/>
    <col min="14" max="14" width="3" bestFit="1" customWidth="1"/>
  </cols>
  <sheetData>
    <row r="1" spans="1:10" ht="32.25" thickBot="1" x14ac:dyDescent="0.3">
      <c r="B1" s="41" t="s">
        <v>15</v>
      </c>
      <c r="C1" s="42"/>
      <c r="D1" s="42"/>
      <c r="E1" s="42"/>
      <c r="F1" s="42"/>
      <c r="G1" s="42"/>
      <c r="H1" s="42"/>
      <c r="I1" s="42"/>
      <c r="J1" s="43"/>
    </row>
    <row r="2" spans="1:10" s="1" customFormat="1" x14ac:dyDescent="0.25">
      <c r="B2" s="9" t="s">
        <v>0</v>
      </c>
      <c r="C2" s="10" t="s">
        <v>6</v>
      </c>
      <c r="D2" s="11" t="s">
        <v>9</v>
      </c>
      <c r="E2" s="12" t="s">
        <v>10</v>
      </c>
      <c r="F2" s="22" t="s">
        <v>4</v>
      </c>
      <c r="G2" s="13" t="s">
        <v>195</v>
      </c>
      <c r="H2" s="14" t="s">
        <v>202</v>
      </c>
      <c r="I2" s="15" t="s">
        <v>3</v>
      </c>
      <c r="J2" s="9" t="s">
        <v>2</v>
      </c>
    </row>
    <row r="3" spans="1:10" x14ac:dyDescent="0.25">
      <c r="A3" s="36">
        <v>1</v>
      </c>
      <c r="B3" s="21" t="s">
        <v>60</v>
      </c>
      <c r="C3" s="16">
        <v>60</v>
      </c>
      <c r="D3" s="26">
        <v>59</v>
      </c>
      <c r="E3" s="39">
        <v>0</v>
      </c>
      <c r="F3" s="27">
        <v>59</v>
      </c>
      <c r="G3" s="18">
        <v>60</v>
      </c>
      <c r="H3" s="38">
        <v>10</v>
      </c>
      <c r="I3" s="20"/>
      <c r="J3" s="24">
        <f>SUM(C3,D3,F3,G3,H3,E3)</f>
        <v>248</v>
      </c>
    </row>
    <row r="4" spans="1:10" x14ac:dyDescent="0.25">
      <c r="A4" s="36">
        <v>2</v>
      </c>
      <c r="B4" s="21" t="s">
        <v>62</v>
      </c>
      <c r="C4" s="39">
        <v>0</v>
      </c>
      <c r="D4" s="26">
        <v>60</v>
      </c>
      <c r="E4" s="17">
        <v>60</v>
      </c>
      <c r="F4" s="27">
        <v>58</v>
      </c>
      <c r="G4" s="18">
        <v>60</v>
      </c>
      <c r="H4" s="38">
        <v>10</v>
      </c>
      <c r="I4" s="20"/>
      <c r="J4" s="24">
        <f t="shared" ref="J4:J67" si="0">SUM(C4,D4,F4,G4,H4,E4)</f>
        <v>248</v>
      </c>
    </row>
    <row r="5" spans="1:10" x14ac:dyDescent="0.25">
      <c r="A5" s="36">
        <v>3</v>
      </c>
      <c r="B5" s="21" t="s">
        <v>61</v>
      </c>
      <c r="C5" s="16">
        <v>60</v>
      </c>
      <c r="D5" s="40">
        <v>0</v>
      </c>
      <c r="E5" s="17">
        <v>55</v>
      </c>
      <c r="F5" s="27">
        <v>60</v>
      </c>
      <c r="G5" s="18">
        <v>55</v>
      </c>
      <c r="H5" s="38">
        <v>10</v>
      </c>
      <c r="I5" s="20"/>
      <c r="J5" s="24">
        <f t="shared" si="0"/>
        <v>240</v>
      </c>
    </row>
    <row r="6" spans="1:10" x14ac:dyDescent="0.25">
      <c r="A6" s="36">
        <v>4</v>
      </c>
      <c r="B6" s="21" t="s">
        <v>64</v>
      </c>
      <c r="C6" s="16">
        <v>56</v>
      </c>
      <c r="D6" s="26">
        <v>58</v>
      </c>
      <c r="E6" s="17">
        <v>52</v>
      </c>
      <c r="F6" s="40">
        <v>0</v>
      </c>
      <c r="G6" s="18">
        <v>58</v>
      </c>
      <c r="H6" s="38">
        <v>10</v>
      </c>
      <c r="I6" s="20"/>
      <c r="J6" s="24">
        <f t="shared" si="0"/>
        <v>234</v>
      </c>
    </row>
    <row r="7" spans="1:10" x14ac:dyDescent="0.25">
      <c r="A7" s="36">
        <v>5</v>
      </c>
      <c r="B7" s="21" t="s">
        <v>70</v>
      </c>
      <c r="C7" s="16">
        <v>50</v>
      </c>
      <c r="D7" s="26">
        <v>46</v>
      </c>
      <c r="E7" s="39">
        <v>0</v>
      </c>
      <c r="F7" s="27">
        <v>57</v>
      </c>
      <c r="G7" s="18">
        <v>55</v>
      </c>
      <c r="H7" s="38">
        <v>10</v>
      </c>
      <c r="I7" s="20"/>
      <c r="J7" s="24">
        <f t="shared" si="0"/>
        <v>218</v>
      </c>
    </row>
    <row r="8" spans="1:10" x14ac:dyDescent="0.25">
      <c r="A8" s="36">
        <v>6</v>
      </c>
      <c r="B8" s="21" t="s">
        <v>68</v>
      </c>
      <c r="C8" s="16">
        <v>52</v>
      </c>
      <c r="D8" s="26">
        <v>55</v>
      </c>
      <c r="E8" s="17">
        <v>58</v>
      </c>
      <c r="F8" s="27">
        <v>52</v>
      </c>
      <c r="G8" s="39">
        <v>0</v>
      </c>
      <c r="H8" s="38">
        <v>0</v>
      </c>
      <c r="I8" s="20"/>
      <c r="J8" s="24">
        <f t="shared" si="0"/>
        <v>217</v>
      </c>
    </row>
    <row r="9" spans="1:10" x14ac:dyDescent="0.25">
      <c r="A9" s="36">
        <v>7</v>
      </c>
      <c r="B9" s="21" t="s">
        <v>63</v>
      </c>
      <c r="C9" s="16">
        <v>57</v>
      </c>
      <c r="D9" s="26">
        <v>52</v>
      </c>
      <c r="E9" s="17">
        <v>51</v>
      </c>
      <c r="F9" s="40">
        <v>0</v>
      </c>
      <c r="G9" s="18">
        <v>47</v>
      </c>
      <c r="H9" s="38">
        <v>10</v>
      </c>
      <c r="I9" s="20"/>
      <c r="J9" s="24">
        <f t="shared" si="0"/>
        <v>217</v>
      </c>
    </row>
    <row r="10" spans="1:10" x14ac:dyDescent="0.25">
      <c r="A10" s="36">
        <v>8</v>
      </c>
      <c r="B10" s="21" t="s">
        <v>73</v>
      </c>
      <c r="C10" s="16">
        <v>47</v>
      </c>
      <c r="D10" s="26">
        <v>57</v>
      </c>
      <c r="E10" s="17">
        <v>53</v>
      </c>
      <c r="F10" s="27">
        <v>49</v>
      </c>
      <c r="G10" s="18">
        <v>0</v>
      </c>
      <c r="H10" s="38">
        <v>10</v>
      </c>
      <c r="I10" s="20"/>
      <c r="J10" s="24">
        <f t="shared" si="0"/>
        <v>216</v>
      </c>
    </row>
    <row r="11" spans="1:10" x14ac:dyDescent="0.25">
      <c r="A11" s="36">
        <v>9</v>
      </c>
      <c r="B11" s="21" t="s">
        <v>71</v>
      </c>
      <c r="C11" s="16">
        <v>49</v>
      </c>
      <c r="D11" s="26">
        <v>48</v>
      </c>
      <c r="E11" s="39">
        <v>0</v>
      </c>
      <c r="F11" s="27">
        <v>56</v>
      </c>
      <c r="G11" s="18">
        <v>49</v>
      </c>
      <c r="H11" s="38">
        <v>10</v>
      </c>
      <c r="I11" s="20"/>
      <c r="J11" s="24">
        <f t="shared" si="0"/>
        <v>212</v>
      </c>
    </row>
    <row r="12" spans="1:10" x14ac:dyDescent="0.25">
      <c r="A12" s="36">
        <v>10</v>
      </c>
      <c r="B12" s="21" t="s">
        <v>82</v>
      </c>
      <c r="C12" s="39">
        <v>0</v>
      </c>
      <c r="D12" s="26">
        <v>47</v>
      </c>
      <c r="E12" s="17">
        <v>47</v>
      </c>
      <c r="F12" s="27">
        <v>47</v>
      </c>
      <c r="G12" s="18">
        <v>56</v>
      </c>
      <c r="H12" s="38">
        <v>10</v>
      </c>
      <c r="I12" s="20"/>
      <c r="J12" s="24">
        <f t="shared" si="0"/>
        <v>207</v>
      </c>
    </row>
    <row r="13" spans="1:10" x14ac:dyDescent="0.25">
      <c r="A13" s="36">
        <v>11</v>
      </c>
      <c r="B13" s="21" t="s">
        <v>148</v>
      </c>
      <c r="C13" s="39">
        <v>0</v>
      </c>
      <c r="D13" s="26">
        <v>56</v>
      </c>
      <c r="E13" s="17">
        <v>57</v>
      </c>
      <c r="F13" s="27">
        <v>43</v>
      </c>
      <c r="G13" s="18">
        <v>50</v>
      </c>
      <c r="H13" s="38">
        <v>0</v>
      </c>
      <c r="I13" s="20"/>
      <c r="J13" s="24">
        <f t="shared" si="0"/>
        <v>206</v>
      </c>
    </row>
    <row r="14" spans="1:10" x14ac:dyDescent="0.25">
      <c r="A14" s="36">
        <v>12</v>
      </c>
      <c r="B14" s="21" t="s">
        <v>69</v>
      </c>
      <c r="C14" s="16">
        <v>51</v>
      </c>
      <c r="D14" s="26">
        <v>36</v>
      </c>
      <c r="E14" s="17">
        <v>54</v>
      </c>
      <c r="F14" s="27">
        <v>55</v>
      </c>
      <c r="G14" s="39">
        <v>0</v>
      </c>
      <c r="H14" s="38">
        <v>10</v>
      </c>
      <c r="I14" s="20"/>
      <c r="J14" s="24">
        <f t="shared" si="0"/>
        <v>206</v>
      </c>
    </row>
    <row r="15" spans="1:10" x14ac:dyDescent="0.25">
      <c r="A15" s="36">
        <v>13</v>
      </c>
      <c r="B15" s="21" t="s">
        <v>72</v>
      </c>
      <c r="C15" s="16">
        <v>48</v>
      </c>
      <c r="D15" s="40">
        <v>0</v>
      </c>
      <c r="E15" s="17">
        <v>44</v>
      </c>
      <c r="F15" s="27">
        <v>47</v>
      </c>
      <c r="G15" s="18">
        <v>51</v>
      </c>
      <c r="H15" s="38">
        <v>10</v>
      </c>
      <c r="I15" s="20"/>
      <c r="J15" s="24">
        <f t="shared" si="0"/>
        <v>200</v>
      </c>
    </row>
    <row r="16" spans="1:10" x14ac:dyDescent="0.25">
      <c r="A16" s="36">
        <v>14</v>
      </c>
      <c r="B16" s="21" t="s">
        <v>67</v>
      </c>
      <c r="C16" s="16">
        <v>53</v>
      </c>
      <c r="D16" s="26">
        <v>50</v>
      </c>
      <c r="E16" s="17">
        <v>30</v>
      </c>
      <c r="F16" s="40">
        <v>0</v>
      </c>
      <c r="G16" s="18">
        <v>53</v>
      </c>
      <c r="H16" s="38">
        <v>10</v>
      </c>
      <c r="I16" s="20"/>
      <c r="J16" s="24">
        <f t="shared" si="0"/>
        <v>196</v>
      </c>
    </row>
    <row r="17" spans="1:10" x14ac:dyDescent="0.25">
      <c r="A17" s="36">
        <v>15</v>
      </c>
      <c r="B17" s="21" t="s">
        <v>149</v>
      </c>
      <c r="C17" s="39">
        <v>0</v>
      </c>
      <c r="D17" s="26">
        <v>53</v>
      </c>
      <c r="E17" s="17">
        <v>40</v>
      </c>
      <c r="F17" s="27">
        <v>47</v>
      </c>
      <c r="G17" s="18">
        <v>52</v>
      </c>
      <c r="H17" s="38">
        <v>0</v>
      </c>
      <c r="I17" s="20"/>
      <c r="J17" s="24">
        <f t="shared" si="0"/>
        <v>192</v>
      </c>
    </row>
    <row r="18" spans="1:10" x14ac:dyDescent="0.25">
      <c r="A18" s="36">
        <v>16</v>
      </c>
      <c r="B18" s="21" t="s">
        <v>65</v>
      </c>
      <c r="C18" s="16">
        <v>55</v>
      </c>
      <c r="D18" s="26">
        <v>25</v>
      </c>
      <c r="E18" s="39">
        <v>0</v>
      </c>
      <c r="F18" s="27">
        <v>55</v>
      </c>
      <c r="G18" s="18">
        <v>57</v>
      </c>
      <c r="H18" s="38">
        <v>0</v>
      </c>
      <c r="I18" s="20"/>
      <c r="J18" s="24">
        <f t="shared" si="0"/>
        <v>192</v>
      </c>
    </row>
    <row r="19" spans="1:10" x14ac:dyDescent="0.25">
      <c r="A19" s="36">
        <v>17</v>
      </c>
      <c r="B19" s="21" t="s">
        <v>76</v>
      </c>
      <c r="C19" s="16">
        <v>44</v>
      </c>
      <c r="D19" s="26">
        <v>45</v>
      </c>
      <c r="E19" s="17">
        <v>50</v>
      </c>
      <c r="F19" s="27">
        <v>37</v>
      </c>
      <c r="G19" s="39">
        <v>0</v>
      </c>
      <c r="H19" s="38">
        <v>10</v>
      </c>
      <c r="I19" s="20"/>
      <c r="J19" s="24">
        <f t="shared" si="0"/>
        <v>186</v>
      </c>
    </row>
    <row r="20" spans="1:10" x14ac:dyDescent="0.25">
      <c r="A20" s="36">
        <v>18</v>
      </c>
      <c r="B20" s="21" t="s">
        <v>75</v>
      </c>
      <c r="C20" s="16">
        <v>45</v>
      </c>
      <c r="D20" s="26">
        <v>43</v>
      </c>
      <c r="E20" s="17">
        <v>56</v>
      </c>
      <c r="F20" s="27">
        <v>40</v>
      </c>
      <c r="G20" s="39">
        <v>0</v>
      </c>
      <c r="H20" s="38">
        <v>0</v>
      </c>
      <c r="I20" s="20"/>
      <c r="J20" s="24">
        <f t="shared" si="0"/>
        <v>184</v>
      </c>
    </row>
    <row r="21" spans="1:10" x14ac:dyDescent="0.25">
      <c r="A21" s="36">
        <v>19</v>
      </c>
      <c r="B21" s="21" t="s">
        <v>81</v>
      </c>
      <c r="C21" s="16">
        <v>39</v>
      </c>
      <c r="D21" s="26">
        <v>51</v>
      </c>
      <c r="E21" s="39">
        <v>0</v>
      </c>
      <c r="F21" s="27">
        <v>42</v>
      </c>
      <c r="G21" s="18">
        <v>49</v>
      </c>
      <c r="H21" s="38">
        <v>0</v>
      </c>
      <c r="I21" s="20"/>
      <c r="J21" s="24">
        <f t="shared" si="0"/>
        <v>181</v>
      </c>
    </row>
    <row r="22" spans="1:10" x14ac:dyDescent="0.25">
      <c r="A22" s="36">
        <v>20</v>
      </c>
      <c r="B22" s="21" t="s">
        <v>80</v>
      </c>
      <c r="C22" s="16">
        <v>40</v>
      </c>
      <c r="D22" s="26">
        <v>40</v>
      </c>
      <c r="E22" s="17">
        <v>39</v>
      </c>
      <c r="F22" s="27">
        <v>50</v>
      </c>
      <c r="G22" s="39">
        <v>0</v>
      </c>
      <c r="H22" s="38">
        <v>10</v>
      </c>
      <c r="I22" s="20"/>
      <c r="J22" s="24">
        <f t="shared" si="0"/>
        <v>179</v>
      </c>
    </row>
    <row r="23" spans="1:10" x14ac:dyDescent="0.25">
      <c r="A23" s="36">
        <v>21</v>
      </c>
      <c r="B23" s="21" t="s">
        <v>77</v>
      </c>
      <c r="C23" s="16">
        <v>43</v>
      </c>
      <c r="D23" s="40">
        <v>0</v>
      </c>
      <c r="E23" s="17">
        <v>24</v>
      </c>
      <c r="F23" s="27">
        <v>55</v>
      </c>
      <c r="G23" s="18">
        <v>44</v>
      </c>
      <c r="H23" s="38">
        <v>0</v>
      </c>
      <c r="I23" s="20"/>
      <c r="J23" s="24">
        <f t="shared" si="0"/>
        <v>166</v>
      </c>
    </row>
    <row r="24" spans="1:10" x14ac:dyDescent="0.25">
      <c r="A24" s="36">
        <v>22</v>
      </c>
      <c r="B24" s="21" t="s">
        <v>86</v>
      </c>
      <c r="C24" s="16">
        <v>35</v>
      </c>
      <c r="D24" s="26">
        <v>37</v>
      </c>
      <c r="E24" s="17">
        <v>43</v>
      </c>
      <c r="F24" s="27">
        <v>33</v>
      </c>
      <c r="G24" s="39">
        <v>0</v>
      </c>
      <c r="H24" s="38">
        <v>10</v>
      </c>
      <c r="I24" s="20"/>
      <c r="J24" s="24">
        <f t="shared" si="0"/>
        <v>158</v>
      </c>
    </row>
    <row r="25" spans="1:10" x14ac:dyDescent="0.25">
      <c r="A25" s="36">
        <v>23</v>
      </c>
      <c r="B25" s="21" t="s">
        <v>88</v>
      </c>
      <c r="C25" s="16">
        <v>32</v>
      </c>
      <c r="D25" s="40">
        <v>0</v>
      </c>
      <c r="E25" s="17">
        <v>49</v>
      </c>
      <c r="F25" s="27">
        <v>35</v>
      </c>
      <c r="G25" s="18">
        <v>37</v>
      </c>
      <c r="H25" s="38">
        <v>0</v>
      </c>
      <c r="I25" s="20"/>
      <c r="J25" s="24">
        <f t="shared" si="0"/>
        <v>153</v>
      </c>
    </row>
    <row r="26" spans="1:10" x14ac:dyDescent="0.25">
      <c r="A26" s="36">
        <v>24</v>
      </c>
      <c r="B26" s="21" t="s">
        <v>79</v>
      </c>
      <c r="C26" s="16">
        <v>42</v>
      </c>
      <c r="D26" s="26">
        <v>32</v>
      </c>
      <c r="E26" s="17">
        <v>37</v>
      </c>
      <c r="F26" s="40">
        <v>0</v>
      </c>
      <c r="G26" s="18">
        <v>36</v>
      </c>
      <c r="H26" s="38">
        <v>0</v>
      </c>
      <c r="I26" s="20"/>
      <c r="J26" s="24">
        <f t="shared" si="0"/>
        <v>147</v>
      </c>
    </row>
    <row r="27" spans="1:10" x14ac:dyDescent="0.25">
      <c r="A27" s="36">
        <v>25</v>
      </c>
      <c r="B27" s="21" t="s">
        <v>74</v>
      </c>
      <c r="C27" s="16">
        <v>46</v>
      </c>
      <c r="D27" s="26">
        <v>0</v>
      </c>
      <c r="E27" s="39">
        <v>0</v>
      </c>
      <c r="F27" s="27">
        <v>51</v>
      </c>
      <c r="G27" s="18">
        <v>45</v>
      </c>
      <c r="H27" s="38">
        <v>0</v>
      </c>
      <c r="I27" s="20"/>
      <c r="J27" s="24">
        <f t="shared" si="0"/>
        <v>142</v>
      </c>
    </row>
    <row r="28" spans="1:10" x14ac:dyDescent="0.25">
      <c r="A28" s="36">
        <v>26</v>
      </c>
      <c r="B28" s="21" t="s">
        <v>152</v>
      </c>
      <c r="C28" s="16">
        <v>0</v>
      </c>
      <c r="D28" s="26">
        <v>38</v>
      </c>
      <c r="E28" s="17">
        <v>41</v>
      </c>
      <c r="F28" s="27">
        <v>35</v>
      </c>
      <c r="G28" s="18">
        <v>25</v>
      </c>
      <c r="H28" s="38">
        <v>0</v>
      </c>
      <c r="I28" s="20"/>
      <c r="J28" s="24">
        <f t="shared" si="0"/>
        <v>139</v>
      </c>
    </row>
    <row r="29" spans="1:10" x14ac:dyDescent="0.25">
      <c r="A29" s="36">
        <v>27</v>
      </c>
      <c r="B29" s="21" t="s">
        <v>85</v>
      </c>
      <c r="C29" s="16">
        <v>35</v>
      </c>
      <c r="D29" s="40">
        <v>0</v>
      </c>
      <c r="E29" s="17">
        <v>48</v>
      </c>
      <c r="F29" s="27">
        <v>23</v>
      </c>
      <c r="G29" s="18">
        <v>28</v>
      </c>
      <c r="H29" s="38">
        <v>0</v>
      </c>
      <c r="I29" s="20"/>
      <c r="J29" s="24">
        <f t="shared" si="0"/>
        <v>134</v>
      </c>
    </row>
    <row r="30" spans="1:10" x14ac:dyDescent="0.25">
      <c r="A30" s="36">
        <v>28</v>
      </c>
      <c r="B30" s="21" t="s">
        <v>87</v>
      </c>
      <c r="C30" s="16">
        <v>33</v>
      </c>
      <c r="D30" s="26">
        <v>29</v>
      </c>
      <c r="E30" s="39">
        <v>0</v>
      </c>
      <c r="F30" s="27">
        <v>39</v>
      </c>
      <c r="G30" s="18">
        <v>29</v>
      </c>
      <c r="H30" s="38">
        <v>0</v>
      </c>
      <c r="I30" s="20"/>
      <c r="J30" s="24">
        <f t="shared" si="0"/>
        <v>130</v>
      </c>
    </row>
    <row r="31" spans="1:10" x14ac:dyDescent="0.25">
      <c r="A31" s="36">
        <v>29</v>
      </c>
      <c r="B31" s="21" t="s">
        <v>99</v>
      </c>
      <c r="C31" s="16">
        <v>20</v>
      </c>
      <c r="D31" s="40">
        <v>0</v>
      </c>
      <c r="E31" s="17">
        <v>34</v>
      </c>
      <c r="F31" s="27">
        <v>30</v>
      </c>
      <c r="G31" s="18">
        <v>36</v>
      </c>
      <c r="H31" s="38">
        <v>10</v>
      </c>
      <c r="I31" s="20"/>
      <c r="J31" s="24">
        <f t="shared" si="0"/>
        <v>130</v>
      </c>
    </row>
    <row r="32" spans="1:10" x14ac:dyDescent="0.25">
      <c r="A32" s="36">
        <v>30</v>
      </c>
      <c r="B32" s="21" t="s">
        <v>192</v>
      </c>
      <c r="C32" s="39">
        <v>0</v>
      </c>
      <c r="D32" s="26">
        <v>35</v>
      </c>
      <c r="E32" s="17">
        <v>38</v>
      </c>
      <c r="F32" s="27">
        <v>29</v>
      </c>
      <c r="G32" s="18">
        <v>25</v>
      </c>
      <c r="H32" s="38">
        <v>0</v>
      </c>
      <c r="I32" s="20"/>
      <c r="J32" s="24">
        <f t="shared" si="0"/>
        <v>127</v>
      </c>
    </row>
    <row r="33" spans="1:10" x14ac:dyDescent="0.25">
      <c r="A33" s="36">
        <v>31</v>
      </c>
      <c r="B33" s="21" t="s">
        <v>98</v>
      </c>
      <c r="C33" s="16">
        <v>21</v>
      </c>
      <c r="D33" s="26">
        <v>31</v>
      </c>
      <c r="E33" s="39">
        <v>0</v>
      </c>
      <c r="F33" s="27">
        <v>36</v>
      </c>
      <c r="G33" s="18">
        <v>39</v>
      </c>
      <c r="H33" s="38">
        <v>0</v>
      </c>
      <c r="I33" s="20"/>
      <c r="J33" s="24">
        <f t="shared" si="0"/>
        <v>127</v>
      </c>
    </row>
    <row r="34" spans="1:10" x14ac:dyDescent="0.25">
      <c r="A34" s="36">
        <v>32</v>
      </c>
      <c r="B34" s="21" t="s">
        <v>83</v>
      </c>
      <c r="C34" s="16">
        <v>38</v>
      </c>
      <c r="D34" s="26">
        <v>33</v>
      </c>
      <c r="E34" s="39">
        <v>0</v>
      </c>
      <c r="F34" s="27">
        <v>0</v>
      </c>
      <c r="G34" s="18">
        <v>38</v>
      </c>
      <c r="H34" s="38">
        <v>0</v>
      </c>
      <c r="I34" s="20"/>
      <c r="J34" s="24">
        <f t="shared" si="0"/>
        <v>109</v>
      </c>
    </row>
    <row r="35" spans="1:10" x14ac:dyDescent="0.25">
      <c r="A35" s="36">
        <v>33</v>
      </c>
      <c r="B35" s="21" t="s">
        <v>95</v>
      </c>
      <c r="C35" s="16">
        <v>24</v>
      </c>
      <c r="D35" s="26">
        <v>39</v>
      </c>
      <c r="E35" s="17">
        <v>45</v>
      </c>
      <c r="F35" s="40">
        <v>0</v>
      </c>
      <c r="G35" s="18">
        <v>0</v>
      </c>
      <c r="H35" s="38">
        <v>0</v>
      </c>
      <c r="I35" s="20"/>
      <c r="J35" s="24">
        <f t="shared" si="0"/>
        <v>108</v>
      </c>
    </row>
    <row r="36" spans="1:10" x14ac:dyDescent="0.25">
      <c r="A36" s="36">
        <v>34</v>
      </c>
      <c r="B36" s="21" t="s">
        <v>154</v>
      </c>
      <c r="C36" s="16">
        <v>0</v>
      </c>
      <c r="D36" s="26">
        <v>30</v>
      </c>
      <c r="E36" s="17">
        <v>42</v>
      </c>
      <c r="F36" s="40">
        <v>0</v>
      </c>
      <c r="G36" s="18">
        <v>33</v>
      </c>
      <c r="H36" s="38">
        <v>0</v>
      </c>
      <c r="I36" s="20"/>
      <c r="J36" s="24">
        <f t="shared" si="0"/>
        <v>105</v>
      </c>
    </row>
    <row r="37" spans="1:10" x14ac:dyDescent="0.25">
      <c r="A37" s="36">
        <v>35</v>
      </c>
      <c r="B37" s="21" t="s">
        <v>100</v>
      </c>
      <c r="C37" s="16">
        <v>18</v>
      </c>
      <c r="D37" s="26">
        <v>0</v>
      </c>
      <c r="E37" s="17">
        <v>35</v>
      </c>
      <c r="F37" s="27">
        <v>25</v>
      </c>
      <c r="G37" s="18">
        <v>22</v>
      </c>
      <c r="H37" s="38">
        <v>0</v>
      </c>
      <c r="I37" s="20"/>
      <c r="J37" s="24">
        <f t="shared" si="0"/>
        <v>100</v>
      </c>
    </row>
    <row r="38" spans="1:10" x14ac:dyDescent="0.25">
      <c r="A38" s="36">
        <v>36</v>
      </c>
      <c r="B38" s="21" t="s">
        <v>66</v>
      </c>
      <c r="C38" s="16">
        <v>55</v>
      </c>
      <c r="D38" s="40">
        <v>0</v>
      </c>
      <c r="E38" s="17">
        <v>0</v>
      </c>
      <c r="F38" s="27">
        <v>0</v>
      </c>
      <c r="G38" s="18">
        <v>42</v>
      </c>
      <c r="H38" s="38">
        <v>0</v>
      </c>
      <c r="I38" s="20"/>
      <c r="J38" s="24">
        <f t="shared" si="0"/>
        <v>97</v>
      </c>
    </row>
    <row r="39" spans="1:10" x14ac:dyDescent="0.25">
      <c r="A39" s="36">
        <v>37</v>
      </c>
      <c r="B39" s="21" t="s">
        <v>94</v>
      </c>
      <c r="C39" s="16">
        <v>25</v>
      </c>
      <c r="D39" s="40">
        <v>0</v>
      </c>
      <c r="E39" s="17">
        <v>0</v>
      </c>
      <c r="F39" s="27">
        <v>44</v>
      </c>
      <c r="G39" s="18">
        <v>26</v>
      </c>
      <c r="H39" s="38">
        <v>0</v>
      </c>
      <c r="I39" s="20"/>
      <c r="J39" s="24">
        <f t="shared" si="0"/>
        <v>95</v>
      </c>
    </row>
    <row r="40" spans="1:10" x14ac:dyDescent="0.25">
      <c r="A40" s="36">
        <v>38</v>
      </c>
      <c r="B40" s="21" t="s">
        <v>91</v>
      </c>
      <c r="C40" s="16">
        <v>29</v>
      </c>
      <c r="D40" s="40">
        <v>0</v>
      </c>
      <c r="E40" s="17">
        <v>32</v>
      </c>
      <c r="F40" s="27">
        <v>28</v>
      </c>
      <c r="G40" s="18">
        <v>0</v>
      </c>
      <c r="H40" s="38">
        <v>0</v>
      </c>
      <c r="I40" s="20"/>
      <c r="J40" s="24">
        <f t="shared" si="0"/>
        <v>89</v>
      </c>
    </row>
    <row r="41" spans="1:10" x14ac:dyDescent="0.25">
      <c r="A41" s="36">
        <v>39</v>
      </c>
      <c r="B41" s="21" t="s">
        <v>190</v>
      </c>
      <c r="C41" s="16">
        <v>0</v>
      </c>
      <c r="D41" s="40">
        <v>0</v>
      </c>
      <c r="E41" s="17">
        <v>0</v>
      </c>
      <c r="F41" s="27">
        <v>48</v>
      </c>
      <c r="G41" s="18">
        <v>41</v>
      </c>
      <c r="H41" s="38">
        <v>0</v>
      </c>
      <c r="I41" s="20"/>
      <c r="J41" s="24">
        <f t="shared" si="0"/>
        <v>89</v>
      </c>
    </row>
    <row r="42" spans="1:10" x14ac:dyDescent="0.25">
      <c r="A42" s="36">
        <v>40</v>
      </c>
      <c r="B42" s="21" t="s">
        <v>78</v>
      </c>
      <c r="C42" s="16">
        <v>42</v>
      </c>
      <c r="D42" s="26">
        <v>42</v>
      </c>
      <c r="E42" s="39">
        <v>0</v>
      </c>
      <c r="F42" s="27">
        <v>0</v>
      </c>
      <c r="G42" s="18">
        <v>0</v>
      </c>
      <c r="H42" s="38">
        <v>0</v>
      </c>
      <c r="I42" s="20"/>
      <c r="J42" s="24">
        <f t="shared" si="0"/>
        <v>84</v>
      </c>
    </row>
    <row r="43" spans="1:10" x14ac:dyDescent="0.25">
      <c r="A43" s="36">
        <v>41</v>
      </c>
      <c r="B43" s="21" t="s">
        <v>105</v>
      </c>
      <c r="C43" s="16">
        <v>14</v>
      </c>
      <c r="D43" s="26">
        <v>22</v>
      </c>
      <c r="E43" s="39">
        <v>0</v>
      </c>
      <c r="F43" s="27">
        <v>24</v>
      </c>
      <c r="G43" s="18">
        <v>23</v>
      </c>
      <c r="H43" s="38">
        <v>0</v>
      </c>
      <c r="I43" s="20"/>
      <c r="J43" s="24">
        <f t="shared" si="0"/>
        <v>83</v>
      </c>
    </row>
    <row r="44" spans="1:10" x14ac:dyDescent="0.25">
      <c r="A44" s="36">
        <v>42</v>
      </c>
      <c r="B44" s="21" t="s">
        <v>111</v>
      </c>
      <c r="C44" s="16">
        <v>7</v>
      </c>
      <c r="D44" s="26">
        <v>24</v>
      </c>
      <c r="E44" s="17">
        <v>26</v>
      </c>
      <c r="F44" s="27">
        <v>24</v>
      </c>
      <c r="G44" s="18">
        <v>0</v>
      </c>
      <c r="H44" s="38">
        <v>0</v>
      </c>
      <c r="I44" s="20"/>
      <c r="J44" s="24">
        <f t="shared" si="0"/>
        <v>81</v>
      </c>
    </row>
    <row r="45" spans="1:10" x14ac:dyDescent="0.25">
      <c r="A45" s="36">
        <v>43</v>
      </c>
      <c r="B45" s="21" t="s">
        <v>104</v>
      </c>
      <c r="C45" s="16">
        <v>14</v>
      </c>
      <c r="D45" s="26">
        <v>23</v>
      </c>
      <c r="E45" s="17">
        <v>25</v>
      </c>
      <c r="F45" s="27">
        <v>0</v>
      </c>
      <c r="G45" s="18">
        <v>18</v>
      </c>
      <c r="H45" s="38">
        <v>0</v>
      </c>
      <c r="I45" s="20"/>
      <c r="J45" s="24">
        <f t="shared" si="0"/>
        <v>80</v>
      </c>
    </row>
    <row r="46" spans="1:10" x14ac:dyDescent="0.25">
      <c r="A46" s="36">
        <v>44</v>
      </c>
      <c r="B46" s="21" t="s">
        <v>172</v>
      </c>
      <c r="C46" s="16">
        <v>0</v>
      </c>
      <c r="D46" s="40">
        <v>0</v>
      </c>
      <c r="E46" s="17">
        <v>36</v>
      </c>
      <c r="F46" s="27">
        <v>22</v>
      </c>
      <c r="G46" s="18">
        <v>20</v>
      </c>
      <c r="H46" s="38">
        <v>0</v>
      </c>
      <c r="I46" s="20"/>
      <c r="J46" s="24">
        <f t="shared" si="0"/>
        <v>78</v>
      </c>
    </row>
    <row r="47" spans="1:10" x14ac:dyDescent="0.25">
      <c r="A47" s="36">
        <v>45</v>
      </c>
      <c r="B47" s="21" t="s">
        <v>89</v>
      </c>
      <c r="C47" s="16">
        <v>30</v>
      </c>
      <c r="D47" s="40">
        <v>0</v>
      </c>
      <c r="E47" s="17">
        <v>0</v>
      </c>
      <c r="F47" s="27">
        <v>31</v>
      </c>
      <c r="G47" s="18">
        <v>0</v>
      </c>
      <c r="H47" s="38">
        <v>0</v>
      </c>
      <c r="I47" s="20"/>
      <c r="J47" s="24">
        <f t="shared" si="0"/>
        <v>61</v>
      </c>
    </row>
    <row r="48" spans="1:10" x14ac:dyDescent="0.25">
      <c r="A48" s="36">
        <v>46</v>
      </c>
      <c r="B48" s="21" t="s">
        <v>155</v>
      </c>
      <c r="C48" s="16">
        <v>0</v>
      </c>
      <c r="D48" s="26">
        <v>28</v>
      </c>
      <c r="E48" s="39">
        <v>0</v>
      </c>
      <c r="F48" s="27">
        <v>32</v>
      </c>
      <c r="G48" s="18">
        <v>0</v>
      </c>
      <c r="H48" s="38">
        <v>0</v>
      </c>
      <c r="I48" s="20"/>
      <c r="J48" s="24">
        <f t="shared" si="0"/>
        <v>60</v>
      </c>
    </row>
    <row r="49" spans="1:14" x14ac:dyDescent="0.25">
      <c r="A49" s="36">
        <v>47</v>
      </c>
      <c r="B49" s="21" t="s">
        <v>146</v>
      </c>
      <c r="C49" s="16">
        <v>32</v>
      </c>
      <c r="D49" s="26">
        <v>27</v>
      </c>
      <c r="E49" s="39">
        <v>0</v>
      </c>
      <c r="F49" s="27">
        <v>0</v>
      </c>
      <c r="G49" s="18">
        <v>0</v>
      </c>
      <c r="H49" s="38">
        <v>0</v>
      </c>
      <c r="I49" s="20"/>
      <c r="J49" s="24">
        <f t="shared" si="0"/>
        <v>59</v>
      </c>
    </row>
    <row r="50" spans="1:14" x14ac:dyDescent="0.25">
      <c r="A50" s="36">
        <v>48</v>
      </c>
      <c r="B50" s="21" t="s">
        <v>106</v>
      </c>
      <c r="C50" s="16">
        <v>12</v>
      </c>
      <c r="D50" s="40">
        <v>0</v>
      </c>
      <c r="E50" s="17">
        <v>29</v>
      </c>
      <c r="F50" s="27">
        <v>18</v>
      </c>
      <c r="G50" s="18">
        <v>0</v>
      </c>
      <c r="H50" s="38">
        <v>0</v>
      </c>
      <c r="I50" s="20"/>
      <c r="J50" s="24">
        <f t="shared" si="0"/>
        <v>59</v>
      </c>
    </row>
    <row r="51" spans="1:14" x14ac:dyDescent="0.25">
      <c r="A51" s="36">
        <v>49</v>
      </c>
      <c r="B51" s="21" t="s">
        <v>174</v>
      </c>
      <c r="C51" s="16">
        <v>0</v>
      </c>
      <c r="D51" s="40">
        <v>0</v>
      </c>
      <c r="E51" s="17">
        <v>27</v>
      </c>
      <c r="F51" s="27">
        <v>0</v>
      </c>
      <c r="G51" s="18">
        <v>27</v>
      </c>
      <c r="H51" s="38">
        <v>0</v>
      </c>
      <c r="I51" s="20"/>
      <c r="J51" s="24">
        <f t="shared" si="0"/>
        <v>54</v>
      </c>
    </row>
    <row r="52" spans="1:14" x14ac:dyDescent="0.25">
      <c r="A52" s="36">
        <v>50</v>
      </c>
      <c r="B52" s="21" t="s">
        <v>101</v>
      </c>
      <c r="C52" s="16">
        <v>17</v>
      </c>
      <c r="D52" s="26">
        <v>12</v>
      </c>
      <c r="E52" s="39">
        <v>0</v>
      </c>
      <c r="F52" s="27">
        <v>0</v>
      </c>
      <c r="G52" s="18">
        <v>22</v>
      </c>
      <c r="H52" s="38">
        <v>0</v>
      </c>
      <c r="I52" s="20"/>
      <c r="J52" s="24">
        <f t="shared" si="0"/>
        <v>51</v>
      </c>
      <c r="N52" t="s">
        <v>3</v>
      </c>
    </row>
    <row r="53" spans="1:14" x14ac:dyDescent="0.25">
      <c r="A53" s="36">
        <v>51</v>
      </c>
      <c r="B53" s="21" t="s">
        <v>150</v>
      </c>
      <c r="C53" s="16">
        <v>0</v>
      </c>
      <c r="D53" s="26">
        <v>49</v>
      </c>
      <c r="E53" s="39">
        <v>0</v>
      </c>
      <c r="F53" s="27">
        <v>0</v>
      </c>
      <c r="G53" s="18">
        <v>0</v>
      </c>
      <c r="H53" s="38">
        <v>0</v>
      </c>
      <c r="I53" s="20"/>
      <c r="J53" s="24">
        <f t="shared" si="0"/>
        <v>49</v>
      </c>
    </row>
    <row r="54" spans="1:14" x14ac:dyDescent="0.25">
      <c r="A54" s="36">
        <v>52</v>
      </c>
      <c r="B54" s="21" t="s">
        <v>151</v>
      </c>
      <c r="C54" s="16">
        <v>0</v>
      </c>
      <c r="D54" s="26">
        <v>44</v>
      </c>
      <c r="E54" s="39">
        <v>0</v>
      </c>
      <c r="F54" s="27">
        <v>0</v>
      </c>
      <c r="G54" s="18">
        <v>0</v>
      </c>
      <c r="H54" s="38">
        <v>0</v>
      </c>
      <c r="I54" s="20"/>
      <c r="J54" s="24">
        <f t="shared" si="0"/>
        <v>44</v>
      </c>
    </row>
    <row r="55" spans="1:14" x14ac:dyDescent="0.25">
      <c r="A55" s="36">
        <v>53</v>
      </c>
      <c r="B55" s="21" t="s">
        <v>197</v>
      </c>
      <c r="C55" s="16">
        <v>0</v>
      </c>
      <c r="D55" s="26">
        <v>0</v>
      </c>
      <c r="E55" s="39">
        <v>0</v>
      </c>
      <c r="F55" s="27">
        <v>0</v>
      </c>
      <c r="G55" s="18">
        <v>44</v>
      </c>
      <c r="H55" s="38">
        <v>0</v>
      </c>
      <c r="I55" s="20"/>
      <c r="J55" s="24">
        <f t="shared" si="0"/>
        <v>44</v>
      </c>
    </row>
    <row r="56" spans="1:14" x14ac:dyDescent="0.25">
      <c r="A56" s="36">
        <v>54</v>
      </c>
      <c r="B56" s="21" t="s">
        <v>191</v>
      </c>
      <c r="C56" s="16">
        <v>0</v>
      </c>
      <c r="D56" s="26">
        <v>0</v>
      </c>
      <c r="E56" s="39">
        <v>0</v>
      </c>
      <c r="F56" s="27">
        <v>41</v>
      </c>
      <c r="G56" s="18">
        <v>0</v>
      </c>
      <c r="H56" s="38">
        <v>0</v>
      </c>
      <c r="I56" s="20"/>
      <c r="J56" s="24">
        <f t="shared" si="0"/>
        <v>41</v>
      </c>
    </row>
    <row r="57" spans="1:14" x14ac:dyDescent="0.25">
      <c r="A57" s="36">
        <v>55</v>
      </c>
      <c r="B57" s="21" t="s">
        <v>198</v>
      </c>
      <c r="C57" s="16">
        <v>0</v>
      </c>
      <c r="D57" s="26">
        <v>0</v>
      </c>
      <c r="E57" s="39">
        <v>0</v>
      </c>
      <c r="F57" s="27">
        <v>0</v>
      </c>
      <c r="G57" s="18">
        <v>41</v>
      </c>
      <c r="H57" s="38">
        <v>0</v>
      </c>
      <c r="I57" s="20"/>
      <c r="J57" s="24">
        <f t="shared" si="0"/>
        <v>41</v>
      </c>
    </row>
    <row r="58" spans="1:14" x14ac:dyDescent="0.25">
      <c r="A58" s="36">
        <v>56</v>
      </c>
      <c r="B58" s="21" t="s">
        <v>147</v>
      </c>
      <c r="C58" s="16">
        <v>19</v>
      </c>
      <c r="D58" s="26">
        <v>21</v>
      </c>
      <c r="E58" s="39">
        <v>0</v>
      </c>
      <c r="F58" s="27">
        <v>0</v>
      </c>
      <c r="G58" s="18">
        <v>0</v>
      </c>
      <c r="H58" s="38">
        <v>0</v>
      </c>
      <c r="I58" s="20"/>
      <c r="J58" s="24">
        <f t="shared" si="0"/>
        <v>40</v>
      </c>
    </row>
    <row r="59" spans="1:14" x14ac:dyDescent="0.25">
      <c r="A59" s="36">
        <v>57</v>
      </c>
      <c r="B59" s="21" t="s">
        <v>115</v>
      </c>
      <c r="C59" s="16">
        <v>3</v>
      </c>
      <c r="D59" s="26">
        <v>15</v>
      </c>
      <c r="E59" s="39">
        <v>0</v>
      </c>
      <c r="F59" s="27">
        <v>21</v>
      </c>
      <c r="G59" s="18">
        <v>0</v>
      </c>
      <c r="H59" s="38">
        <v>0</v>
      </c>
      <c r="I59" s="20"/>
      <c r="J59" s="24">
        <f t="shared" si="0"/>
        <v>39</v>
      </c>
    </row>
    <row r="60" spans="1:14" x14ac:dyDescent="0.25">
      <c r="A60" s="36">
        <v>58</v>
      </c>
      <c r="B60" s="21" t="s">
        <v>112</v>
      </c>
      <c r="C60" s="16">
        <v>6</v>
      </c>
      <c r="D60" s="26">
        <v>16</v>
      </c>
      <c r="E60" s="39">
        <v>0</v>
      </c>
      <c r="F60" s="27">
        <v>0</v>
      </c>
      <c r="G60" s="18">
        <v>17</v>
      </c>
      <c r="H60" s="38">
        <v>0</v>
      </c>
      <c r="I60" s="20"/>
      <c r="J60" s="24">
        <f t="shared" si="0"/>
        <v>39</v>
      </c>
    </row>
    <row r="61" spans="1:14" x14ac:dyDescent="0.25">
      <c r="A61" s="36">
        <v>59</v>
      </c>
      <c r="B61" s="21" t="s">
        <v>194</v>
      </c>
      <c r="C61" s="16">
        <v>0</v>
      </c>
      <c r="D61" s="26">
        <v>0</v>
      </c>
      <c r="E61" s="39">
        <v>0</v>
      </c>
      <c r="F61" s="27">
        <v>19</v>
      </c>
      <c r="G61" s="18">
        <v>20</v>
      </c>
      <c r="H61" s="38">
        <v>0</v>
      </c>
      <c r="I61" s="20"/>
      <c r="J61" s="24">
        <f t="shared" si="0"/>
        <v>39</v>
      </c>
    </row>
    <row r="62" spans="1:14" x14ac:dyDescent="0.25">
      <c r="A62" s="36">
        <v>60</v>
      </c>
      <c r="B62" s="21" t="s">
        <v>84</v>
      </c>
      <c r="C62" s="16">
        <v>36</v>
      </c>
      <c r="D62" s="26">
        <v>0</v>
      </c>
      <c r="E62" s="39">
        <v>0</v>
      </c>
      <c r="F62" s="27">
        <v>0</v>
      </c>
      <c r="G62" s="18">
        <v>0</v>
      </c>
      <c r="H62" s="38">
        <v>0</v>
      </c>
      <c r="I62" s="20"/>
      <c r="J62" s="24">
        <f t="shared" si="0"/>
        <v>36</v>
      </c>
    </row>
    <row r="63" spans="1:14" x14ac:dyDescent="0.25">
      <c r="A63" s="36">
        <v>61</v>
      </c>
      <c r="B63" s="21" t="s">
        <v>110</v>
      </c>
      <c r="C63" s="16">
        <v>8</v>
      </c>
      <c r="D63" s="26">
        <v>0</v>
      </c>
      <c r="E63" s="17">
        <v>28</v>
      </c>
      <c r="F63" s="40">
        <v>0</v>
      </c>
      <c r="G63" s="18">
        <v>0</v>
      </c>
      <c r="H63" s="38">
        <v>0</v>
      </c>
      <c r="I63" s="20"/>
      <c r="J63" s="24">
        <f t="shared" si="0"/>
        <v>36</v>
      </c>
    </row>
    <row r="64" spans="1:14" x14ac:dyDescent="0.25">
      <c r="A64" s="36">
        <v>62</v>
      </c>
      <c r="B64" s="21" t="s">
        <v>109</v>
      </c>
      <c r="C64" s="16">
        <v>9</v>
      </c>
      <c r="D64" s="26">
        <v>26</v>
      </c>
      <c r="E64" s="17">
        <v>0</v>
      </c>
      <c r="F64" s="40">
        <v>0</v>
      </c>
      <c r="G64" s="18">
        <v>0</v>
      </c>
      <c r="H64" s="38">
        <v>0</v>
      </c>
      <c r="I64" s="20"/>
      <c r="J64" s="24">
        <f t="shared" si="0"/>
        <v>35</v>
      </c>
    </row>
    <row r="65" spans="1:10" x14ac:dyDescent="0.25">
      <c r="A65" s="36">
        <v>63</v>
      </c>
      <c r="B65" s="21" t="s">
        <v>153</v>
      </c>
      <c r="C65" s="16">
        <v>0</v>
      </c>
      <c r="D65" s="26">
        <v>34</v>
      </c>
      <c r="E65" s="17">
        <v>0</v>
      </c>
      <c r="F65" s="40">
        <v>0</v>
      </c>
      <c r="G65" s="18">
        <v>0</v>
      </c>
      <c r="H65" s="38">
        <v>0</v>
      </c>
      <c r="I65" s="20"/>
      <c r="J65" s="24">
        <f t="shared" si="0"/>
        <v>34</v>
      </c>
    </row>
    <row r="66" spans="1:10" x14ac:dyDescent="0.25">
      <c r="A66" s="36">
        <v>64</v>
      </c>
      <c r="B66" s="21" t="s">
        <v>107</v>
      </c>
      <c r="C66" s="16">
        <v>11</v>
      </c>
      <c r="D66" s="26">
        <v>20</v>
      </c>
      <c r="E66" s="17">
        <v>0</v>
      </c>
      <c r="F66" s="40">
        <v>0</v>
      </c>
      <c r="G66" s="18">
        <v>0</v>
      </c>
      <c r="H66" s="38">
        <v>0</v>
      </c>
      <c r="I66" s="20"/>
      <c r="J66" s="24">
        <f t="shared" si="0"/>
        <v>31</v>
      </c>
    </row>
    <row r="67" spans="1:10" x14ac:dyDescent="0.25">
      <c r="A67" s="36">
        <v>65</v>
      </c>
      <c r="B67" s="21" t="s">
        <v>173</v>
      </c>
      <c r="C67" s="16">
        <v>0</v>
      </c>
      <c r="D67" s="26">
        <v>0</v>
      </c>
      <c r="E67" s="17">
        <v>31</v>
      </c>
      <c r="F67" s="40">
        <v>0</v>
      </c>
      <c r="G67" s="18">
        <v>0</v>
      </c>
      <c r="H67" s="38">
        <v>0</v>
      </c>
      <c r="I67" s="20"/>
      <c r="J67" s="24">
        <f t="shared" si="0"/>
        <v>31</v>
      </c>
    </row>
    <row r="68" spans="1:10" x14ac:dyDescent="0.25">
      <c r="A68" s="36">
        <v>66</v>
      </c>
      <c r="B68" s="21" t="s">
        <v>90</v>
      </c>
      <c r="C68" s="16">
        <v>29</v>
      </c>
      <c r="D68" s="26">
        <v>0</v>
      </c>
      <c r="E68" s="17">
        <v>0</v>
      </c>
      <c r="F68" s="40">
        <v>0</v>
      </c>
      <c r="G68" s="18">
        <v>0</v>
      </c>
      <c r="H68" s="38">
        <v>0</v>
      </c>
      <c r="I68" s="20"/>
      <c r="J68" s="24">
        <f t="shared" ref="J68:J82" si="1">SUM(C68,D68,F68,G68,H68,E68)</f>
        <v>29</v>
      </c>
    </row>
    <row r="69" spans="1:10" x14ac:dyDescent="0.25">
      <c r="A69" s="36">
        <v>67</v>
      </c>
      <c r="B69" s="21" t="s">
        <v>92</v>
      </c>
      <c r="C69" s="16">
        <v>29</v>
      </c>
      <c r="D69" s="26">
        <v>0</v>
      </c>
      <c r="E69" s="17">
        <v>0</v>
      </c>
      <c r="F69" s="40">
        <v>0</v>
      </c>
      <c r="G69" s="18">
        <v>0</v>
      </c>
      <c r="H69" s="38">
        <v>0</v>
      </c>
      <c r="I69" s="20"/>
      <c r="J69" s="24">
        <f t="shared" si="1"/>
        <v>29</v>
      </c>
    </row>
    <row r="70" spans="1:10" x14ac:dyDescent="0.25">
      <c r="A70" s="36">
        <v>68</v>
      </c>
      <c r="B70" s="21" t="s">
        <v>108</v>
      </c>
      <c r="C70" s="16">
        <v>10</v>
      </c>
      <c r="D70" s="26">
        <v>18</v>
      </c>
      <c r="E70" s="17">
        <v>0</v>
      </c>
      <c r="F70" s="40">
        <v>0</v>
      </c>
      <c r="G70" s="18">
        <v>0</v>
      </c>
      <c r="H70" s="38">
        <v>0</v>
      </c>
      <c r="I70" s="20"/>
      <c r="J70" s="24">
        <f t="shared" si="1"/>
        <v>28</v>
      </c>
    </row>
    <row r="71" spans="1:10" x14ac:dyDescent="0.25">
      <c r="A71" s="36">
        <v>69</v>
      </c>
      <c r="B71" s="21" t="s">
        <v>193</v>
      </c>
      <c r="C71" s="16">
        <v>0</v>
      </c>
      <c r="D71" s="26">
        <v>0</v>
      </c>
      <c r="E71" s="39">
        <v>0</v>
      </c>
      <c r="F71" s="27">
        <v>27</v>
      </c>
      <c r="G71" s="18">
        <v>0</v>
      </c>
      <c r="H71" s="38">
        <v>0</v>
      </c>
      <c r="I71" s="20"/>
      <c r="J71" s="24">
        <f t="shared" si="1"/>
        <v>27</v>
      </c>
    </row>
    <row r="72" spans="1:10" x14ac:dyDescent="0.25">
      <c r="A72" s="36">
        <v>70</v>
      </c>
      <c r="B72" s="21" t="s">
        <v>93</v>
      </c>
      <c r="C72" s="16">
        <v>26</v>
      </c>
      <c r="D72" s="26">
        <v>0</v>
      </c>
      <c r="E72" s="39">
        <v>0</v>
      </c>
      <c r="F72" s="27">
        <v>0</v>
      </c>
      <c r="G72" s="18">
        <v>0</v>
      </c>
      <c r="H72" s="38">
        <v>0</v>
      </c>
      <c r="I72" s="20"/>
      <c r="J72" s="24">
        <f t="shared" si="1"/>
        <v>26</v>
      </c>
    </row>
    <row r="73" spans="1:10" x14ac:dyDescent="0.25">
      <c r="A73" s="36">
        <v>71</v>
      </c>
      <c r="B73" s="21" t="s">
        <v>96</v>
      </c>
      <c r="C73" s="16">
        <v>24</v>
      </c>
      <c r="D73" s="26">
        <v>0</v>
      </c>
      <c r="E73" s="39">
        <v>0</v>
      </c>
      <c r="F73" s="27">
        <v>0</v>
      </c>
      <c r="G73" s="18">
        <v>0</v>
      </c>
      <c r="H73" s="38">
        <v>0</v>
      </c>
      <c r="I73" s="20"/>
      <c r="J73" s="24">
        <f t="shared" si="1"/>
        <v>24</v>
      </c>
    </row>
    <row r="74" spans="1:10" x14ac:dyDescent="0.25">
      <c r="A74" s="36">
        <v>72</v>
      </c>
      <c r="B74" s="21" t="s">
        <v>97</v>
      </c>
      <c r="C74" s="16">
        <v>22</v>
      </c>
      <c r="D74" s="26">
        <v>0</v>
      </c>
      <c r="E74" s="39">
        <v>0</v>
      </c>
      <c r="F74" s="27">
        <v>0</v>
      </c>
      <c r="G74" s="18">
        <v>0</v>
      </c>
      <c r="H74" s="38">
        <v>0</v>
      </c>
      <c r="I74" s="20"/>
      <c r="J74" s="24">
        <f t="shared" si="1"/>
        <v>22</v>
      </c>
    </row>
    <row r="75" spans="1:10" x14ac:dyDescent="0.25">
      <c r="A75" s="36">
        <v>73</v>
      </c>
      <c r="B75" s="21" t="s">
        <v>156</v>
      </c>
      <c r="C75" s="16">
        <v>0</v>
      </c>
      <c r="D75" s="26">
        <v>17</v>
      </c>
      <c r="E75" s="39">
        <v>0</v>
      </c>
      <c r="F75" s="27">
        <v>0</v>
      </c>
      <c r="G75" s="18">
        <v>0</v>
      </c>
      <c r="H75" s="38">
        <v>0</v>
      </c>
      <c r="I75" s="20"/>
      <c r="J75" s="24">
        <f t="shared" si="1"/>
        <v>17</v>
      </c>
    </row>
    <row r="76" spans="1:10" x14ac:dyDescent="0.25">
      <c r="A76" s="36">
        <v>74</v>
      </c>
      <c r="B76" s="21" t="s">
        <v>102</v>
      </c>
      <c r="C76" s="16">
        <v>16</v>
      </c>
      <c r="D76" s="26">
        <v>0</v>
      </c>
      <c r="E76" s="39">
        <v>0</v>
      </c>
      <c r="F76" s="27">
        <v>0</v>
      </c>
      <c r="G76" s="18">
        <v>0</v>
      </c>
      <c r="H76" s="38">
        <v>0</v>
      </c>
      <c r="I76" s="20"/>
      <c r="J76" s="24">
        <f t="shared" si="1"/>
        <v>16</v>
      </c>
    </row>
    <row r="77" spans="1:10" x14ac:dyDescent="0.25">
      <c r="A77" s="36">
        <v>75</v>
      </c>
      <c r="B77" s="21" t="s">
        <v>103</v>
      </c>
      <c r="C77" s="16">
        <v>16</v>
      </c>
      <c r="D77" s="26">
        <v>0</v>
      </c>
      <c r="E77" s="39">
        <v>0</v>
      </c>
      <c r="F77" s="27">
        <v>0</v>
      </c>
      <c r="G77" s="18">
        <v>0</v>
      </c>
      <c r="H77" s="38">
        <v>0</v>
      </c>
      <c r="I77" s="20"/>
      <c r="J77" s="24">
        <f t="shared" si="1"/>
        <v>16</v>
      </c>
    </row>
    <row r="78" spans="1:10" x14ac:dyDescent="0.25">
      <c r="A78" s="36">
        <v>76</v>
      </c>
      <c r="B78" s="21" t="s">
        <v>157</v>
      </c>
      <c r="C78" s="16">
        <v>0</v>
      </c>
      <c r="D78" s="26">
        <v>14</v>
      </c>
      <c r="E78" s="39">
        <v>0</v>
      </c>
      <c r="F78" s="27">
        <v>0</v>
      </c>
      <c r="G78" s="18">
        <v>0</v>
      </c>
      <c r="H78" s="38">
        <v>0</v>
      </c>
      <c r="I78" s="20"/>
      <c r="J78" s="24">
        <f t="shared" si="1"/>
        <v>14</v>
      </c>
    </row>
    <row r="79" spans="1:10" x14ac:dyDescent="0.25">
      <c r="A79" s="36">
        <v>77</v>
      </c>
      <c r="B79" s="21" t="s">
        <v>158</v>
      </c>
      <c r="C79" s="16">
        <v>0</v>
      </c>
      <c r="D79" s="26">
        <v>13</v>
      </c>
      <c r="E79" s="39">
        <v>0</v>
      </c>
      <c r="F79" s="27">
        <v>0</v>
      </c>
      <c r="G79" s="18">
        <v>0</v>
      </c>
      <c r="H79" s="38">
        <v>0</v>
      </c>
      <c r="I79" s="20"/>
      <c r="J79" s="24">
        <f t="shared" si="1"/>
        <v>13</v>
      </c>
    </row>
    <row r="80" spans="1:10" x14ac:dyDescent="0.25">
      <c r="A80" s="36">
        <v>78</v>
      </c>
      <c r="B80" s="21" t="s">
        <v>159</v>
      </c>
      <c r="C80" s="16">
        <v>0</v>
      </c>
      <c r="D80" s="26">
        <v>11</v>
      </c>
      <c r="E80" s="39">
        <v>0</v>
      </c>
      <c r="F80" s="27">
        <v>0</v>
      </c>
      <c r="G80" s="18">
        <v>0</v>
      </c>
      <c r="H80" s="38">
        <v>0</v>
      </c>
      <c r="I80" s="20"/>
      <c r="J80" s="24">
        <f t="shared" si="1"/>
        <v>11</v>
      </c>
    </row>
    <row r="81" spans="1:10" x14ac:dyDescent="0.25">
      <c r="A81" s="36">
        <v>79</v>
      </c>
      <c r="B81" s="21" t="s">
        <v>113</v>
      </c>
      <c r="C81" s="16">
        <v>5</v>
      </c>
      <c r="D81" s="26">
        <v>0</v>
      </c>
      <c r="E81" s="39">
        <v>0</v>
      </c>
      <c r="F81" s="27">
        <v>0</v>
      </c>
      <c r="G81" s="18">
        <v>0</v>
      </c>
      <c r="H81" s="38">
        <v>0</v>
      </c>
      <c r="I81" s="20"/>
      <c r="J81" s="24">
        <f t="shared" si="1"/>
        <v>5</v>
      </c>
    </row>
    <row r="82" spans="1:10" x14ac:dyDescent="0.25">
      <c r="A82" s="36">
        <v>80</v>
      </c>
      <c r="B82" s="21" t="s">
        <v>114</v>
      </c>
      <c r="C82" s="16">
        <v>4</v>
      </c>
      <c r="D82" s="26">
        <v>0</v>
      </c>
      <c r="E82" s="39">
        <v>0</v>
      </c>
      <c r="F82" s="27">
        <v>0</v>
      </c>
      <c r="G82" s="18">
        <v>0</v>
      </c>
      <c r="H82" s="38">
        <v>0</v>
      </c>
      <c r="I82" s="20"/>
      <c r="J82" s="24">
        <f t="shared" si="1"/>
        <v>4</v>
      </c>
    </row>
  </sheetData>
  <sortState xmlns:xlrd2="http://schemas.microsoft.com/office/spreadsheetml/2017/richdata2" ref="B3:J82">
    <sortCondition descending="1" ref="J3:J82"/>
  </sortState>
  <mergeCells count="1">
    <mergeCell ref="B1:J1"/>
  </mergeCells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6072-6B8E-4A24-A998-B7F1B8EF4FA7}">
  <dimension ref="A1:J71"/>
  <sheetViews>
    <sheetView tabSelected="1" zoomScaleNormal="100" workbookViewId="0">
      <selection activeCell="J3" sqref="J3"/>
    </sheetView>
  </sheetViews>
  <sheetFormatPr defaultRowHeight="15" x14ac:dyDescent="0.25"/>
  <cols>
    <col min="1" max="1" width="5" customWidth="1"/>
    <col min="2" max="2" width="28" style="8" bestFit="1" customWidth="1"/>
    <col min="3" max="3" width="9.85546875" style="2" bestFit="1" customWidth="1"/>
    <col min="4" max="4" width="9.140625" style="3" bestFit="1" customWidth="1"/>
    <col min="5" max="5" width="11.28515625" style="4" customWidth="1"/>
    <col min="6" max="6" width="5.85546875" style="23" customWidth="1"/>
    <col min="7" max="7" width="1.42578125" style="5" customWidth="1"/>
    <col min="8" max="8" width="8.140625" style="7" customWidth="1"/>
    <col min="9" max="9" width="7.42578125" style="6" bestFit="1" customWidth="1"/>
    <col min="10" max="10" width="9.140625" style="8"/>
    <col min="14" max="14" width="3" bestFit="1" customWidth="1"/>
  </cols>
  <sheetData>
    <row r="1" spans="1:10" ht="43.5" customHeight="1" thickBot="1" x14ac:dyDescent="0.3">
      <c r="B1" s="41" t="s">
        <v>13</v>
      </c>
      <c r="C1" s="42"/>
      <c r="D1" s="42"/>
      <c r="E1" s="42"/>
      <c r="F1" s="42"/>
      <c r="G1" s="42"/>
      <c r="H1" s="42"/>
      <c r="I1" s="42"/>
      <c r="J1" s="43"/>
    </row>
    <row r="2" spans="1:10" s="1" customFormat="1" x14ac:dyDescent="0.25">
      <c r="B2" s="28" t="s">
        <v>0</v>
      </c>
      <c r="C2" s="29" t="s">
        <v>6</v>
      </c>
      <c r="D2" s="30" t="s">
        <v>7</v>
      </c>
      <c r="E2" s="31" t="s">
        <v>8</v>
      </c>
      <c r="F2" s="32" t="s">
        <v>5</v>
      </c>
      <c r="G2" s="33" t="s">
        <v>3</v>
      </c>
      <c r="H2" s="34" t="s">
        <v>195</v>
      </c>
      <c r="I2" s="35" t="s">
        <v>199</v>
      </c>
      <c r="J2" s="28" t="s">
        <v>2</v>
      </c>
    </row>
    <row r="3" spans="1:10" x14ac:dyDescent="0.25">
      <c r="A3" s="1">
        <v>1</v>
      </c>
      <c r="B3" s="21" t="s">
        <v>16</v>
      </c>
      <c r="C3" s="39" t="s">
        <v>200</v>
      </c>
      <c r="D3" s="25">
        <v>60</v>
      </c>
      <c r="E3" s="17">
        <v>60</v>
      </c>
      <c r="F3" s="27">
        <v>60</v>
      </c>
      <c r="G3" s="18"/>
      <c r="H3" s="38">
        <v>60</v>
      </c>
      <c r="I3" s="20">
        <v>10</v>
      </c>
      <c r="J3" s="24">
        <f>SUM(C3,D3,E3,F3,G3,H3,I3,G3)</f>
        <v>250</v>
      </c>
    </row>
    <row r="4" spans="1:10" x14ac:dyDescent="0.25">
      <c r="A4" s="1">
        <v>2</v>
      </c>
      <c r="B4" s="21" t="s">
        <v>17</v>
      </c>
      <c r="C4" s="16">
        <v>59</v>
      </c>
      <c r="D4" s="39" t="s">
        <v>201</v>
      </c>
      <c r="E4" s="17">
        <v>57</v>
      </c>
      <c r="F4" s="27">
        <v>59</v>
      </c>
      <c r="G4" s="18"/>
      <c r="H4" s="38">
        <v>59</v>
      </c>
      <c r="I4" s="20">
        <v>10</v>
      </c>
      <c r="J4" s="24">
        <f t="shared" ref="J4:J35" si="0">SUM(C4,D4,E4,F4,H4,I4,G4)</f>
        <v>244</v>
      </c>
    </row>
    <row r="5" spans="1:10" x14ac:dyDescent="0.25">
      <c r="A5" s="1">
        <v>3</v>
      </c>
      <c r="B5" s="21" t="s">
        <v>21</v>
      </c>
      <c r="C5" s="39" t="s">
        <v>201</v>
      </c>
      <c r="D5" s="25">
        <v>59</v>
      </c>
      <c r="E5" s="17">
        <v>59</v>
      </c>
      <c r="F5" s="27">
        <v>58</v>
      </c>
      <c r="G5" s="18"/>
      <c r="H5" s="38">
        <v>58</v>
      </c>
      <c r="I5" s="20">
        <v>10</v>
      </c>
      <c r="J5" s="24">
        <f t="shared" si="0"/>
        <v>244</v>
      </c>
    </row>
    <row r="6" spans="1:10" x14ac:dyDescent="0.25">
      <c r="A6" s="1">
        <v>4</v>
      </c>
      <c r="B6" s="21" t="s">
        <v>19</v>
      </c>
      <c r="C6" s="16">
        <v>57</v>
      </c>
      <c r="D6" s="25">
        <v>58</v>
      </c>
      <c r="E6" s="39" t="s">
        <v>201</v>
      </c>
      <c r="F6" s="27">
        <v>57</v>
      </c>
      <c r="G6" s="18"/>
      <c r="H6" s="38">
        <v>51</v>
      </c>
      <c r="I6" s="20">
        <v>10</v>
      </c>
      <c r="J6" s="24">
        <f t="shared" si="0"/>
        <v>233</v>
      </c>
    </row>
    <row r="7" spans="1:10" x14ac:dyDescent="0.25">
      <c r="A7" s="1">
        <v>5</v>
      </c>
      <c r="B7" s="21" t="s">
        <v>20</v>
      </c>
      <c r="C7" s="16">
        <v>56</v>
      </c>
      <c r="D7" s="25">
        <v>55</v>
      </c>
      <c r="E7" s="17">
        <v>55</v>
      </c>
      <c r="F7" s="27">
        <v>51</v>
      </c>
      <c r="G7" s="18"/>
      <c r="H7" s="40" t="s">
        <v>201</v>
      </c>
      <c r="I7" s="20">
        <v>10</v>
      </c>
      <c r="J7" s="24">
        <f t="shared" si="0"/>
        <v>227</v>
      </c>
    </row>
    <row r="8" spans="1:10" x14ac:dyDescent="0.25">
      <c r="A8" s="1">
        <v>6</v>
      </c>
      <c r="B8" s="21" t="s">
        <v>134</v>
      </c>
      <c r="C8" s="16">
        <v>53</v>
      </c>
      <c r="D8" s="25">
        <v>53</v>
      </c>
      <c r="E8" s="39" t="s">
        <v>201</v>
      </c>
      <c r="F8" s="27">
        <v>55</v>
      </c>
      <c r="G8" s="18"/>
      <c r="H8" s="38">
        <v>56</v>
      </c>
      <c r="I8" s="20">
        <v>10</v>
      </c>
      <c r="J8" s="24">
        <f t="shared" si="0"/>
        <v>227</v>
      </c>
    </row>
    <row r="9" spans="1:10" x14ac:dyDescent="0.25">
      <c r="A9" s="1">
        <v>7</v>
      </c>
      <c r="B9" s="21" t="s">
        <v>23</v>
      </c>
      <c r="C9" s="16">
        <v>52</v>
      </c>
      <c r="D9" s="25">
        <v>56</v>
      </c>
      <c r="E9" s="39" t="s">
        <v>201</v>
      </c>
      <c r="F9" s="27">
        <v>51</v>
      </c>
      <c r="G9" s="18"/>
      <c r="H9" s="38">
        <v>53</v>
      </c>
      <c r="I9" s="20">
        <v>10</v>
      </c>
      <c r="J9" s="24">
        <f t="shared" si="0"/>
        <v>222</v>
      </c>
    </row>
    <row r="10" spans="1:10" x14ac:dyDescent="0.25">
      <c r="A10" s="1">
        <v>8</v>
      </c>
      <c r="B10" s="21" t="s">
        <v>31</v>
      </c>
      <c r="C10" s="39" t="s">
        <v>201</v>
      </c>
      <c r="D10" s="25">
        <v>46</v>
      </c>
      <c r="E10" s="17">
        <v>54</v>
      </c>
      <c r="F10" s="27">
        <v>56</v>
      </c>
      <c r="G10" s="18"/>
      <c r="H10" s="38">
        <v>55</v>
      </c>
      <c r="I10" s="20">
        <v>10</v>
      </c>
      <c r="J10" s="24">
        <f t="shared" si="0"/>
        <v>221</v>
      </c>
    </row>
    <row r="11" spans="1:10" x14ac:dyDescent="0.25">
      <c r="A11" s="1">
        <v>9</v>
      </c>
      <c r="B11" s="21" t="s">
        <v>27</v>
      </c>
      <c r="C11" s="16">
        <v>49</v>
      </c>
      <c r="D11" s="25">
        <v>51</v>
      </c>
      <c r="E11" s="17">
        <v>48</v>
      </c>
      <c r="F11" s="40" t="s">
        <v>201</v>
      </c>
      <c r="G11" s="18"/>
      <c r="H11" s="38">
        <v>57</v>
      </c>
      <c r="I11" s="20">
        <v>10</v>
      </c>
      <c r="J11" s="24">
        <f t="shared" si="0"/>
        <v>215</v>
      </c>
    </row>
    <row r="12" spans="1:10" x14ac:dyDescent="0.25">
      <c r="A12" s="1">
        <v>10</v>
      </c>
      <c r="B12" s="21" t="s">
        <v>24</v>
      </c>
      <c r="C12" s="16">
        <v>51</v>
      </c>
      <c r="D12" s="25">
        <v>49</v>
      </c>
      <c r="E12" s="17">
        <v>51</v>
      </c>
      <c r="F12" s="27">
        <v>51</v>
      </c>
      <c r="G12" s="18"/>
      <c r="H12" s="40" t="s">
        <v>201</v>
      </c>
      <c r="I12" s="20">
        <v>10</v>
      </c>
      <c r="J12" s="24">
        <f t="shared" si="0"/>
        <v>212</v>
      </c>
    </row>
    <row r="13" spans="1:10" x14ac:dyDescent="0.25">
      <c r="A13" s="1">
        <v>11</v>
      </c>
      <c r="B13" s="21" t="s">
        <v>28</v>
      </c>
      <c r="C13" s="16">
        <v>49</v>
      </c>
      <c r="D13" s="25">
        <v>44</v>
      </c>
      <c r="E13" s="17">
        <v>50</v>
      </c>
      <c r="F13" s="40" t="s">
        <v>201</v>
      </c>
      <c r="G13" s="18"/>
      <c r="H13" s="38">
        <v>54</v>
      </c>
      <c r="I13" s="20">
        <v>10</v>
      </c>
      <c r="J13" s="24">
        <f t="shared" si="0"/>
        <v>207</v>
      </c>
    </row>
    <row r="14" spans="1:10" x14ac:dyDescent="0.25">
      <c r="A14" s="1">
        <v>12</v>
      </c>
      <c r="B14" s="21" t="s">
        <v>26</v>
      </c>
      <c r="C14" s="16">
        <v>49</v>
      </c>
      <c r="D14" s="25">
        <v>50</v>
      </c>
      <c r="E14" s="39" t="s">
        <v>201</v>
      </c>
      <c r="F14" s="27">
        <v>43</v>
      </c>
      <c r="G14" s="18"/>
      <c r="H14" s="38">
        <v>50</v>
      </c>
      <c r="I14" s="20">
        <v>10</v>
      </c>
      <c r="J14" s="24">
        <f t="shared" si="0"/>
        <v>202</v>
      </c>
    </row>
    <row r="15" spans="1:10" x14ac:dyDescent="0.25">
      <c r="A15" s="1">
        <v>13</v>
      </c>
      <c r="B15" s="21" t="s">
        <v>18</v>
      </c>
      <c r="C15" s="16">
        <v>58</v>
      </c>
      <c r="D15" s="39" t="s">
        <v>201</v>
      </c>
      <c r="E15" s="17">
        <v>47</v>
      </c>
      <c r="F15" s="27">
        <v>54</v>
      </c>
      <c r="G15" s="18"/>
      <c r="H15" s="38">
        <v>43</v>
      </c>
      <c r="I15" s="20">
        <v>0</v>
      </c>
      <c r="J15" s="24">
        <f t="shared" si="0"/>
        <v>202</v>
      </c>
    </row>
    <row r="16" spans="1:10" x14ac:dyDescent="0.25">
      <c r="A16" s="1">
        <v>14</v>
      </c>
      <c r="B16" s="21" t="s">
        <v>42</v>
      </c>
      <c r="C16" s="39" t="s">
        <v>201</v>
      </c>
      <c r="D16" s="25">
        <v>40</v>
      </c>
      <c r="E16" s="17">
        <v>56</v>
      </c>
      <c r="F16" s="27">
        <v>51</v>
      </c>
      <c r="G16" s="18"/>
      <c r="H16" s="38">
        <v>43</v>
      </c>
      <c r="I16" s="20">
        <v>10</v>
      </c>
      <c r="J16" s="24">
        <f t="shared" si="0"/>
        <v>200</v>
      </c>
    </row>
    <row r="17" spans="1:10" x14ac:dyDescent="0.25">
      <c r="A17" s="1">
        <v>15</v>
      </c>
      <c r="B17" s="21" t="s">
        <v>32</v>
      </c>
      <c r="C17" s="16">
        <v>44</v>
      </c>
      <c r="D17" s="25">
        <v>54</v>
      </c>
      <c r="E17" s="17">
        <v>37</v>
      </c>
      <c r="F17" s="40" t="s">
        <v>201</v>
      </c>
      <c r="G17" s="18"/>
      <c r="H17" s="38">
        <v>48</v>
      </c>
      <c r="I17" s="20">
        <v>10</v>
      </c>
      <c r="J17" s="24">
        <f t="shared" si="0"/>
        <v>193</v>
      </c>
    </row>
    <row r="18" spans="1:10" x14ac:dyDescent="0.25">
      <c r="A18" s="1">
        <v>16</v>
      </c>
      <c r="B18" s="21" t="s">
        <v>136</v>
      </c>
      <c r="C18" s="39" t="s">
        <v>201</v>
      </c>
      <c r="D18" s="25">
        <v>42</v>
      </c>
      <c r="E18" s="17">
        <v>52</v>
      </c>
      <c r="F18" s="27">
        <v>52</v>
      </c>
      <c r="G18" s="18"/>
      <c r="H18" s="38">
        <v>46</v>
      </c>
      <c r="I18" s="20">
        <v>0</v>
      </c>
      <c r="J18" s="24">
        <f t="shared" si="0"/>
        <v>192</v>
      </c>
    </row>
    <row r="19" spans="1:10" x14ac:dyDescent="0.25">
      <c r="A19" s="1">
        <v>17</v>
      </c>
      <c r="B19" s="21" t="s">
        <v>43</v>
      </c>
      <c r="C19" s="16">
        <v>32</v>
      </c>
      <c r="D19" s="39" t="s">
        <v>201</v>
      </c>
      <c r="E19" s="17">
        <v>45</v>
      </c>
      <c r="F19" s="27">
        <v>54</v>
      </c>
      <c r="G19" s="18"/>
      <c r="H19" s="38">
        <v>50</v>
      </c>
      <c r="I19" s="20">
        <v>10</v>
      </c>
      <c r="J19" s="24">
        <f t="shared" si="0"/>
        <v>191</v>
      </c>
    </row>
    <row r="20" spans="1:10" x14ac:dyDescent="0.25">
      <c r="A20" s="1">
        <v>18</v>
      </c>
      <c r="B20" s="21" t="s">
        <v>41</v>
      </c>
      <c r="C20" s="16">
        <v>34</v>
      </c>
      <c r="D20" s="25">
        <v>38</v>
      </c>
      <c r="E20" s="39" t="s">
        <v>201</v>
      </c>
      <c r="F20" s="27">
        <v>43</v>
      </c>
      <c r="G20" s="18"/>
      <c r="H20" s="38">
        <v>46</v>
      </c>
      <c r="I20" s="20">
        <v>10</v>
      </c>
      <c r="J20" s="24">
        <f t="shared" si="0"/>
        <v>171</v>
      </c>
    </row>
    <row r="21" spans="1:10" x14ac:dyDescent="0.25">
      <c r="A21" s="1">
        <v>19</v>
      </c>
      <c r="B21" s="21" t="s">
        <v>33</v>
      </c>
      <c r="C21" s="16">
        <v>42</v>
      </c>
      <c r="D21" s="25">
        <v>39</v>
      </c>
      <c r="E21" s="39" t="s">
        <v>201</v>
      </c>
      <c r="F21" s="27">
        <v>45</v>
      </c>
      <c r="G21" s="18"/>
      <c r="H21" s="38">
        <v>44</v>
      </c>
      <c r="I21" s="20">
        <v>0</v>
      </c>
      <c r="J21" s="24">
        <f t="shared" si="0"/>
        <v>170</v>
      </c>
    </row>
    <row r="22" spans="1:10" x14ac:dyDescent="0.25">
      <c r="A22" s="1">
        <v>20</v>
      </c>
      <c r="B22" s="21" t="s">
        <v>37</v>
      </c>
      <c r="C22" s="16">
        <v>38</v>
      </c>
      <c r="D22" s="25">
        <v>34</v>
      </c>
      <c r="E22" s="17">
        <v>43</v>
      </c>
      <c r="F22" s="40" t="s">
        <v>201</v>
      </c>
      <c r="G22" s="18"/>
      <c r="H22" s="38">
        <v>35</v>
      </c>
      <c r="I22" s="20">
        <v>10</v>
      </c>
      <c r="J22" s="24">
        <f t="shared" si="0"/>
        <v>160</v>
      </c>
    </row>
    <row r="23" spans="1:10" x14ac:dyDescent="0.25">
      <c r="A23" s="1">
        <v>21</v>
      </c>
      <c r="B23" s="21" t="s">
        <v>137</v>
      </c>
      <c r="C23" s="39" t="s">
        <v>201</v>
      </c>
      <c r="D23" s="25">
        <v>41</v>
      </c>
      <c r="E23" s="17">
        <v>44</v>
      </c>
      <c r="F23" s="27">
        <v>39</v>
      </c>
      <c r="G23" s="18"/>
      <c r="H23" s="38">
        <v>32</v>
      </c>
      <c r="I23" s="20">
        <v>0</v>
      </c>
      <c r="J23" s="24">
        <f t="shared" si="0"/>
        <v>156</v>
      </c>
    </row>
    <row r="24" spans="1:10" x14ac:dyDescent="0.25">
      <c r="A24" s="1">
        <v>22</v>
      </c>
      <c r="B24" s="21" t="s">
        <v>40</v>
      </c>
      <c r="C24" s="16">
        <v>36</v>
      </c>
      <c r="D24" s="25">
        <v>43</v>
      </c>
      <c r="E24" s="39" t="s">
        <v>201</v>
      </c>
      <c r="F24" s="27">
        <v>36</v>
      </c>
      <c r="G24" s="18"/>
      <c r="H24" s="38">
        <v>41</v>
      </c>
      <c r="I24" s="20">
        <v>0</v>
      </c>
      <c r="J24" s="24">
        <f t="shared" si="0"/>
        <v>156</v>
      </c>
    </row>
    <row r="25" spans="1:10" x14ac:dyDescent="0.25">
      <c r="A25" s="1">
        <v>23</v>
      </c>
      <c r="B25" s="21" t="s">
        <v>46</v>
      </c>
      <c r="C25" s="16">
        <v>30</v>
      </c>
      <c r="D25" s="25">
        <v>23</v>
      </c>
      <c r="E25" s="39" t="s">
        <v>201</v>
      </c>
      <c r="F25" s="27">
        <v>44</v>
      </c>
      <c r="G25" s="18"/>
      <c r="H25" s="38">
        <v>48</v>
      </c>
      <c r="I25" s="20">
        <v>10</v>
      </c>
      <c r="J25" s="21">
        <f t="shared" si="0"/>
        <v>155</v>
      </c>
    </row>
    <row r="26" spans="1:10" x14ac:dyDescent="0.25">
      <c r="A26" s="1">
        <v>24</v>
      </c>
      <c r="B26" s="21" t="s">
        <v>35</v>
      </c>
      <c r="C26" s="16">
        <v>40</v>
      </c>
      <c r="D26" s="39" t="s">
        <v>201</v>
      </c>
      <c r="E26" s="17">
        <v>20</v>
      </c>
      <c r="F26" s="27">
        <v>38</v>
      </c>
      <c r="G26" s="18"/>
      <c r="H26" s="38">
        <v>41</v>
      </c>
      <c r="I26" s="20">
        <v>0</v>
      </c>
      <c r="J26" s="24">
        <f t="shared" si="0"/>
        <v>139</v>
      </c>
    </row>
    <row r="27" spans="1:10" x14ac:dyDescent="0.25">
      <c r="A27" s="1">
        <v>25</v>
      </c>
      <c r="B27" s="21" t="s">
        <v>38</v>
      </c>
      <c r="C27" s="16">
        <v>37</v>
      </c>
      <c r="D27" s="25">
        <v>31</v>
      </c>
      <c r="E27" s="17">
        <v>30</v>
      </c>
      <c r="F27" s="40" t="s">
        <v>201</v>
      </c>
      <c r="G27" s="18"/>
      <c r="H27" s="38">
        <v>24</v>
      </c>
      <c r="I27" s="20">
        <v>10</v>
      </c>
      <c r="J27" s="24">
        <f t="shared" si="0"/>
        <v>132</v>
      </c>
    </row>
    <row r="28" spans="1:10" x14ac:dyDescent="0.25">
      <c r="A28" s="1">
        <v>26</v>
      </c>
      <c r="B28" s="21" t="s">
        <v>141</v>
      </c>
      <c r="C28" s="16">
        <v>25</v>
      </c>
      <c r="D28" s="25">
        <v>30</v>
      </c>
      <c r="E28" s="17">
        <v>42</v>
      </c>
      <c r="F28" s="27">
        <v>25</v>
      </c>
      <c r="G28" s="18"/>
      <c r="H28" s="40" t="s">
        <v>201</v>
      </c>
      <c r="I28" s="20">
        <v>10</v>
      </c>
      <c r="J28" s="24">
        <f t="shared" si="0"/>
        <v>132</v>
      </c>
    </row>
    <row r="29" spans="1:10" x14ac:dyDescent="0.25">
      <c r="A29" s="1">
        <v>27</v>
      </c>
      <c r="B29" s="21" t="s">
        <v>135</v>
      </c>
      <c r="C29" s="39" t="s">
        <v>201</v>
      </c>
      <c r="D29" s="25">
        <v>45</v>
      </c>
      <c r="E29" s="17">
        <v>34</v>
      </c>
      <c r="F29" s="27">
        <v>28</v>
      </c>
      <c r="G29" s="18"/>
      <c r="H29" s="38">
        <v>24</v>
      </c>
      <c r="I29" s="20">
        <v>0</v>
      </c>
      <c r="J29" s="24">
        <f t="shared" si="0"/>
        <v>131</v>
      </c>
    </row>
    <row r="30" spans="1:10" x14ac:dyDescent="0.25">
      <c r="A30" s="1">
        <v>28</v>
      </c>
      <c r="B30" s="21" t="s">
        <v>48</v>
      </c>
      <c r="C30" s="16">
        <v>27</v>
      </c>
      <c r="D30" s="39" t="s">
        <v>201</v>
      </c>
      <c r="E30" s="17">
        <v>46</v>
      </c>
      <c r="F30" s="27">
        <v>31</v>
      </c>
      <c r="G30" s="18"/>
      <c r="H30" s="38">
        <v>26</v>
      </c>
      <c r="I30" s="20">
        <v>0</v>
      </c>
      <c r="J30" s="24">
        <f t="shared" si="0"/>
        <v>130</v>
      </c>
    </row>
    <row r="31" spans="1:10" x14ac:dyDescent="0.25">
      <c r="A31" s="1">
        <v>29</v>
      </c>
      <c r="B31" s="21" t="s">
        <v>44</v>
      </c>
      <c r="C31" s="16">
        <v>31</v>
      </c>
      <c r="D31" s="39" t="s">
        <v>201</v>
      </c>
      <c r="E31" s="17">
        <v>17</v>
      </c>
      <c r="F31" s="27">
        <v>47</v>
      </c>
      <c r="G31" s="18"/>
      <c r="H31" s="38">
        <v>35</v>
      </c>
      <c r="I31" s="20">
        <v>0</v>
      </c>
      <c r="J31" s="24">
        <f t="shared" si="0"/>
        <v>130</v>
      </c>
    </row>
    <row r="32" spans="1:10" x14ac:dyDescent="0.25">
      <c r="A32" s="1">
        <v>30</v>
      </c>
      <c r="B32" s="21" t="s">
        <v>51</v>
      </c>
      <c r="C32" s="16">
        <v>23</v>
      </c>
      <c r="D32" s="25">
        <v>32</v>
      </c>
      <c r="E32" s="17">
        <v>53</v>
      </c>
      <c r="F32" s="27">
        <v>17</v>
      </c>
      <c r="G32" s="18"/>
      <c r="H32" s="40" t="s">
        <v>201</v>
      </c>
      <c r="I32" s="20">
        <v>0</v>
      </c>
      <c r="J32" s="21">
        <f t="shared" si="0"/>
        <v>125</v>
      </c>
    </row>
    <row r="33" spans="1:10" x14ac:dyDescent="0.25">
      <c r="A33" s="1">
        <v>31</v>
      </c>
      <c r="B33" s="21" t="s">
        <v>25</v>
      </c>
      <c r="C33" s="16">
        <v>50</v>
      </c>
      <c r="D33" s="25">
        <v>48</v>
      </c>
      <c r="E33" s="17">
        <v>24</v>
      </c>
      <c r="F33" s="27">
        <v>0</v>
      </c>
      <c r="G33" s="18"/>
      <c r="H33" s="40" t="s">
        <v>201</v>
      </c>
      <c r="I33" s="20">
        <v>0</v>
      </c>
      <c r="J33" s="24">
        <f t="shared" si="0"/>
        <v>122</v>
      </c>
    </row>
    <row r="34" spans="1:10" x14ac:dyDescent="0.25">
      <c r="A34" s="1">
        <v>32</v>
      </c>
      <c r="B34" s="21" t="s">
        <v>53</v>
      </c>
      <c r="C34" s="16">
        <v>21</v>
      </c>
      <c r="D34" s="39" t="s">
        <v>201</v>
      </c>
      <c r="E34" s="17">
        <v>35</v>
      </c>
      <c r="F34" s="27">
        <v>28</v>
      </c>
      <c r="G34" s="18"/>
      <c r="H34" s="38">
        <v>38</v>
      </c>
      <c r="I34" s="20">
        <v>0</v>
      </c>
      <c r="J34" s="24">
        <f t="shared" si="0"/>
        <v>122</v>
      </c>
    </row>
    <row r="35" spans="1:10" x14ac:dyDescent="0.25">
      <c r="A35" s="1">
        <v>33</v>
      </c>
      <c r="B35" s="21" t="s">
        <v>142</v>
      </c>
      <c r="C35" s="39" t="s">
        <v>201</v>
      </c>
      <c r="D35" s="25">
        <v>29</v>
      </c>
      <c r="E35" s="17">
        <v>19</v>
      </c>
      <c r="F35" s="27">
        <v>43</v>
      </c>
      <c r="G35" s="18"/>
      <c r="H35" s="38">
        <v>22</v>
      </c>
      <c r="I35" s="20">
        <v>0</v>
      </c>
      <c r="J35" s="24">
        <f t="shared" si="0"/>
        <v>113</v>
      </c>
    </row>
    <row r="36" spans="1:10" x14ac:dyDescent="0.25">
      <c r="A36" s="1">
        <v>34</v>
      </c>
      <c r="B36" s="21" t="s">
        <v>140</v>
      </c>
      <c r="C36" s="39" t="s">
        <v>201</v>
      </c>
      <c r="D36" s="25">
        <v>33</v>
      </c>
      <c r="E36" s="17">
        <v>29</v>
      </c>
      <c r="F36" s="27">
        <v>21</v>
      </c>
      <c r="G36" s="18"/>
      <c r="H36" s="38">
        <v>30</v>
      </c>
      <c r="I36" s="20">
        <v>0</v>
      </c>
      <c r="J36" s="24">
        <f t="shared" ref="J36:J67" si="1">SUM(C36,D36,E36,F36,H36,I36,G36)</f>
        <v>113</v>
      </c>
    </row>
    <row r="37" spans="1:10" x14ac:dyDescent="0.25">
      <c r="A37" s="1">
        <v>35</v>
      </c>
      <c r="B37" s="21" t="s">
        <v>56</v>
      </c>
      <c r="C37" s="39" t="s">
        <v>201</v>
      </c>
      <c r="D37" s="25">
        <v>24</v>
      </c>
      <c r="E37" s="17">
        <v>21</v>
      </c>
      <c r="F37" s="27">
        <v>36</v>
      </c>
      <c r="G37" s="18"/>
      <c r="H37" s="38">
        <v>20</v>
      </c>
      <c r="I37" s="20">
        <v>10</v>
      </c>
      <c r="J37" s="24">
        <f t="shared" si="1"/>
        <v>111</v>
      </c>
    </row>
    <row r="38" spans="1:10" x14ac:dyDescent="0.25">
      <c r="A38" s="1">
        <v>36</v>
      </c>
      <c r="B38" s="21" t="s">
        <v>36</v>
      </c>
      <c r="C38" s="16">
        <v>39</v>
      </c>
      <c r="D38" s="25">
        <v>0</v>
      </c>
      <c r="E38" s="39" t="s">
        <v>201</v>
      </c>
      <c r="F38" s="27">
        <v>32</v>
      </c>
      <c r="G38" s="18"/>
      <c r="H38" s="38">
        <v>36</v>
      </c>
      <c r="I38" s="20">
        <v>0</v>
      </c>
      <c r="J38" s="24">
        <f t="shared" si="1"/>
        <v>107</v>
      </c>
    </row>
    <row r="39" spans="1:10" x14ac:dyDescent="0.25">
      <c r="A39" s="1">
        <v>37</v>
      </c>
      <c r="B39" s="21" t="s">
        <v>22</v>
      </c>
      <c r="C39" s="16">
        <v>54</v>
      </c>
      <c r="D39" s="25">
        <v>52</v>
      </c>
      <c r="E39" s="39" t="s">
        <v>201</v>
      </c>
      <c r="F39" s="27">
        <v>0</v>
      </c>
      <c r="G39" s="18"/>
      <c r="H39" s="38">
        <v>0</v>
      </c>
      <c r="I39" s="20">
        <v>0</v>
      </c>
      <c r="J39" s="24">
        <f t="shared" si="1"/>
        <v>106</v>
      </c>
    </row>
    <row r="40" spans="1:10" x14ac:dyDescent="0.25">
      <c r="A40" s="1">
        <v>38</v>
      </c>
      <c r="B40" s="21" t="s">
        <v>58</v>
      </c>
      <c r="C40" s="16">
        <v>16</v>
      </c>
      <c r="D40" s="25">
        <v>21</v>
      </c>
      <c r="E40" s="17">
        <v>26</v>
      </c>
      <c r="F40" s="40" t="s">
        <v>201</v>
      </c>
      <c r="G40" s="18"/>
      <c r="H40" s="38">
        <v>32</v>
      </c>
      <c r="I40" s="20">
        <v>10</v>
      </c>
      <c r="J40" s="24">
        <f t="shared" si="1"/>
        <v>105</v>
      </c>
    </row>
    <row r="41" spans="1:10" x14ac:dyDescent="0.25">
      <c r="A41" s="1">
        <v>39</v>
      </c>
      <c r="B41" s="21" t="s">
        <v>138</v>
      </c>
      <c r="C41" s="39" t="s">
        <v>201</v>
      </c>
      <c r="D41" s="25">
        <v>37</v>
      </c>
      <c r="E41" s="17">
        <v>33</v>
      </c>
      <c r="F41" s="27">
        <v>34</v>
      </c>
      <c r="G41" s="18"/>
      <c r="H41" s="38">
        <v>0</v>
      </c>
      <c r="I41" s="20">
        <v>0</v>
      </c>
      <c r="J41" s="21">
        <f t="shared" si="1"/>
        <v>104</v>
      </c>
    </row>
    <row r="42" spans="1:10" x14ac:dyDescent="0.25">
      <c r="A42" s="1">
        <v>40</v>
      </c>
      <c r="B42" s="21" t="s">
        <v>29</v>
      </c>
      <c r="C42" s="16">
        <v>46</v>
      </c>
      <c r="D42" s="25">
        <v>28</v>
      </c>
      <c r="E42" s="17">
        <v>23</v>
      </c>
      <c r="F42" s="40" t="s">
        <v>201</v>
      </c>
      <c r="G42" s="18"/>
      <c r="H42" s="38">
        <v>0</v>
      </c>
      <c r="I42" s="20">
        <v>0</v>
      </c>
      <c r="J42" s="24">
        <f t="shared" si="1"/>
        <v>97</v>
      </c>
    </row>
    <row r="43" spans="1:10" x14ac:dyDescent="0.25">
      <c r="A43" s="1">
        <v>41</v>
      </c>
      <c r="B43" s="21" t="s">
        <v>179</v>
      </c>
      <c r="C43" s="16">
        <v>0</v>
      </c>
      <c r="D43" s="39" t="s">
        <v>201</v>
      </c>
      <c r="E43" s="17">
        <v>40</v>
      </c>
      <c r="F43" s="27">
        <v>24</v>
      </c>
      <c r="G43" s="18"/>
      <c r="H43" s="38">
        <v>33</v>
      </c>
      <c r="I43" s="20">
        <v>0</v>
      </c>
      <c r="J43" s="24">
        <f t="shared" si="1"/>
        <v>97</v>
      </c>
    </row>
    <row r="44" spans="1:10" x14ac:dyDescent="0.25">
      <c r="A44" s="1">
        <v>42</v>
      </c>
      <c r="B44" s="21" t="s">
        <v>52</v>
      </c>
      <c r="C44" s="16">
        <v>22</v>
      </c>
      <c r="D44" s="25">
        <v>26</v>
      </c>
      <c r="E44" s="17">
        <v>28</v>
      </c>
      <c r="F44" s="27">
        <v>19</v>
      </c>
      <c r="G44" s="18"/>
      <c r="H44" s="40" t="s">
        <v>201</v>
      </c>
      <c r="I44" s="20">
        <v>0</v>
      </c>
      <c r="J44" s="21">
        <f t="shared" si="1"/>
        <v>95</v>
      </c>
    </row>
    <row r="45" spans="1:10" x14ac:dyDescent="0.25">
      <c r="A45" s="1">
        <v>43</v>
      </c>
      <c r="B45" s="21" t="s">
        <v>30</v>
      </c>
      <c r="C45" s="16">
        <v>46</v>
      </c>
      <c r="D45" s="25">
        <v>47</v>
      </c>
      <c r="E45" s="17">
        <v>0</v>
      </c>
      <c r="F45" s="27">
        <v>0</v>
      </c>
      <c r="G45" s="18"/>
      <c r="H45" s="40" t="s">
        <v>201</v>
      </c>
      <c r="I45" s="20">
        <v>0</v>
      </c>
      <c r="J45" s="24">
        <f t="shared" si="1"/>
        <v>93</v>
      </c>
    </row>
    <row r="46" spans="1:10" x14ac:dyDescent="0.25">
      <c r="A46" s="1">
        <v>44</v>
      </c>
      <c r="B46" s="21" t="s">
        <v>184</v>
      </c>
      <c r="C46" s="16">
        <v>0</v>
      </c>
      <c r="D46" s="25">
        <v>0</v>
      </c>
      <c r="E46" s="39" t="s">
        <v>201</v>
      </c>
      <c r="F46" s="27">
        <v>40</v>
      </c>
      <c r="G46" s="18"/>
      <c r="H46" s="38">
        <v>52</v>
      </c>
      <c r="I46" s="20">
        <v>0</v>
      </c>
      <c r="J46" s="24">
        <f t="shared" si="1"/>
        <v>92</v>
      </c>
    </row>
    <row r="47" spans="1:10" x14ac:dyDescent="0.25">
      <c r="A47" s="1">
        <v>45</v>
      </c>
      <c r="B47" s="21" t="s">
        <v>180</v>
      </c>
      <c r="C47" s="16">
        <v>0</v>
      </c>
      <c r="D47" s="39" t="s">
        <v>201</v>
      </c>
      <c r="E47" s="17">
        <v>58</v>
      </c>
      <c r="F47" s="27">
        <v>0</v>
      </c>
      <c r="G47" s="18"/>
      <c r="H47" s="38">
        <v>30</v>
      </c>
      <c r="I47" s="20">
        <v>0</v>
      </c>
      <c r="J47" s="24">
        <f t="shared" si="1"/>
        <v>88</v>
      </c>
    </row>
    <row r="48" spans="1:10" x14ac:dyDescent="0.25">
      <c r="A48" s="1">
        <v>46</v>
      </c>
      <c r="B48" s="21" t="s">
        <v>177</v>
      </c>
      <c r="C48" s="16">
        <v>0</v>
      </c>
      <c r="D48" s="39" t="s">
        <v>201</v>
      </c>
      <c r="E48" s="17">
        <v>38</v>
      </c>
      <c r="F48" s="27">
        <v>18</v>
      </c>
      <c r="G48" s="18"/>
      <c r="H48" s="38">
        <v>25</v>
      </c>
      <c r="I48" s="20">
        <v>0</v>
      </c>
      <c r="J48" s="21">
        <f t="shared" si="1"/>
        <v>81</v>
      </c>
    </row>
    <row r="49" spans="1:10" x14ac:dyDescent="0.25">
      <c r="A49" s="1">
        <v>47</v>
      </c>
      <c r="B49" s="21" t="s">
        <v>47</v>
      </c>
      <c r="C49" s="16">
        <v>28</v>
      </c>
      <c r="D49" s="25">
        <v>25</v>
      </c>
      <c r="E49" s="39" t="s">
        <v>201</v>
      </c>
      <c r="F49" s="27">
        <v>21</v>
      </c>
      <c r="G49" s="18"/>
      <c r="H49" s="38">
        <v>0</v>
      </c>
      <c r="I49" s="20">
        <v>0</v>
      </c>
      <c r="J49" s="24">
        <f t="shared" si="1"/>
        <v>74</v>
      </c>
    </row>
    <row r="50" spans="1:10" x14ac:dyDescent="0.25">
      <c r="A50" s="1">
        <v>48</v>
      </c>
      <c r="B50" s="21" t="s">
        <v>185</v>
      </c>
      <c r="C50" s="16">
        <v>0</v>
      </c>
      <c r="D50" s="25">
        <v>0</v>
      </c>
      <c r="E50" s="39" t="s">
        <v>201</v>
      </c>
      <c r="F50" s="27">
        <v>34</v>
      </c>
      <c r="G50" s="18"/>
      <c r="H50" s="38">
        <v>38</v>
      </c>
      <c r="I50" s="20">
        <v>0</v>
      </c>
      <c r="J50" s="24">
        <f t="shared" si="1"/>
        <v>72</v>
      </c>
    </row>
    <row r="51" spans="1:10" x14ac:dyDescent="0.25">
      <c r="A51" s="1">
        <v>49</v>
      </c>
      <c r="B51" s="21" t="s">
        <v>145</v>
      </c>
      <c r="C51" s="16">
        <v>0</v>
      </c>
      <c r="D51" s="25">
        <v>20</v>
      </c>
      <c r="E51" s="17">
        <v>25</v>
      </c>
      <c r="F51" s="40" t="s">
        <v>201</v>
      </c>
      <c r="G51" s="18"/>
      <c r="H51" s="38">
        <v>19</v>
      </c>
      <c r="I51" s="20">
        <v>0</v>
      </c>
      <c r="J51" s="24">
        <f t="shared" si="1"/>
        <v>64</v>
      </c>
    </row>
    <row r="52" spans="1:10" x14ac:dyDescent="0.25">
      <c r="A52" s="1">
        <v>50</v>
      </c>
      <c r="B52" s="21" t="s">
        <v>57</v>
      </c>
      <c r="C52" s="16">
        <v>18</v>
      </c>
      <c r="D52" s="25">
        <v>0</v>
      </c>
      <c r="E52" s="17">
        <v>36</v>
      </c>
      <c r="F52" s="40" t="s">
        <v>201</v>
      </c>
      <c r="G52" s="18"/>
      <c r="H52" s="38">
        <v>0</v>
      </c>
      <c r="I52" s="20">
        <v>0</v>
      </c>
      <c r="J52" s="24">
        <f t="shared" si="1"/>
        <v>54</v>
      </c>
    </row>
    <row r="53" spans="1:10" x14ac:dyDescent="0.25">
      <c r="A53" s="1">
        <v>51</v>
      </c>
      <c r="B53" s="21" t="s">
        <v>187</v>
      </c>
      <c r="C53" s="16">
        <v>0</v>
      </c>
      <c r="D53" s="25">
        <v>0</v>
      </c>
      <c r="E53" s="39" t="s">
        <v>201</v>
      </c>
      <c r="F53" s="27">
        <v>26</v>
      </c>
      <c r="G53" s="18"/>
      <c r="H53" s="38">
        <v>28</v>
      </c>
      <c r="I53" s="20">
        <v>0</v>
      </c>
      <c r="J53" s="24">
        <f t="shared" si="1"/>
        <v>54</v>
      </c>
    </row>
    <row r="54" spans="1:10" x14ac:dyDescent="0.25">
      <c r="A54" s="1">
        <v>52</v>
      </c>
      <c r="B54" s="21" t="s">
        <v>175</v>
      </c>
      <c r="C54" s="16">
        <v>0</v>
      </c>
      <c r="D54" s="39" t="s">
        <v>201</v>
      </c>
      <c r="E54" s="17">
        <v>14</v>
      </c>
      <c r="F54" s="27">
        <v>13</v>
      </c>
      <c r="G54" s="18"/>
      <c r="H54" s="38">
        <v>19</v>
      </c>
      <c r="I54" s="20">
        <v>0</v>
      </c>
      <c r="J54" s="24">
        <f t="shared" si="1"/>
        <v>46</v>
      </c>
    </row>
    <row r="55" spans="1:10" x14ac:dyDescent="0.25">
      <c r="A55" s="1">
        <v>53</v>
      </c>
      <c r="B55" s="21" t="s">
        <v>34</v>
      </c>
      <c r="C55" s="16">
        <v>42</v>
      </c>
      <c r="D55" s="25">
        <v>0</v>
      </c>
      <c r="E55" s="39" t="s">
        <v>201</v>
      </c>
      <c r="F55" s="27">
        <v>0</v>
      </c>
      <c r="G55" s="18"/>
      <c r="H55" s="38">
        <v>0</v>
      </c>
      <c r="I55" s="20">
        <v>0</v>
      </c>
      <c r="J55" s="24">
        <f t="shared" si="1"/>
        <v>42</v>
      </c>
    </row>
    <row r="56" spans="1:10" x14ac:dyDescent="0.25">
      <c r="A56" s="1">
        <v>54</v>
      </c>
      <c r="B56" s="21" t="s">
        <v>178</v>
      </c>
      <c r="C56" s="16">
        <v>0</v>
      </c>
      <c r="D56" s="39" t="s">
        <v>201</v>
      </c>
      <c r="E56" s="17">
        <v>39</v>
      </c>
      <c r="F56" s="27">
        <v>0</v>
      </c>
      <c r="G56" s="18"/>
      <c r="H56" s="38">
        <v>0</v>
      </c>
      <c r="I56" s="20">
        <v>0</v>
      </c>
      <c r="J56" s="24">
        <f t="shared" si="1"/>
        <v>39</v>
      </c>
    </row>
    <row r="57" spans="1:10" x14ac:dyDescent="0.25">
      <c r="A57" s="1">
        <v>55</v>
      </c>
      <c r="B57" s="21" t="s">
        <v>176</v>
      </c>
      <c r="C57" s="16">
        <v>0</v>
      </c>
      <c r="D57" s="39" t="s">
        <v>201</v>
      </c>
      <c r="E57" s="17">
        <v>18</v>
      </c>
      <c r="F57" s="27">
        <v>0</v>
      </c>
      <c r="G57" s="18"/>
      <c r="H57" s="38">
        <v>19</v>
      </c>
      <c r="I57" s="20">
        <v>0</v>
      </c>
      <c r="J57" s="24">
        <f t="shared" si="1"/>
        <v>37</v>
      </c>
    </row>
    <row r="58" spans="1:10" x14ac:dyDescent="0.25">
      <c r="A58" s="1">
        <v>56</v>
      </c>
      <c r="B58" s="21" t="s">
        <v>39</v>
      </c>
      <c r="C58" s="16">
        <v>36</v>
      </c>
      <c r="D58" s="39" t="s">
        <v>201</v>
      </c>
      <c r="E58" s="17">
        <v>0</v>
      </c>
      <c r="F58" s="27">
        <v>0</v>
      </c>
      <c r="G58" s="18"/>
      <c r="H58" s="38">
        <v>0</v>
      </c>
      <c r="I58" s="20">
        <v>0</v>
      </c>
      <c r="J58" s="21">
        <f t="shared" si="1"/>
        <v>36</v>
      </c>
    </row>
    <row r="59" spans="1:10" x14ac:dyDescent="0.25">
      <c r="A59" s="1">
        <v>57</v>
      </c>
      <c r="B59" s="21" t="s">
        <v>139</v>
      </c>
      <c r="C59" s="16">
        <v>0</v>
      </c>
      <c r="D59" s="25">
        <v>36</v>
      </c>
      <c r="E59" s="39" t="s">
        <v>201</v>
      </c>
      <c r="F59" s="27">
        <v>0</v>
      </c>
      <c r="G59" s="18"/>
      <c r="H59" s="38">
        <v>0</v>
      </c>
      <c r="I59" s="20">
        <v>0</v>
      </c>
      <c r="J59" s="24">
        <f t="shared" si="1"/>
        <v>36</v>
      </c>
    </row>
    <row r="60" spans="1:10" x14ac:dyDescent="0.25">
      <c r="A60" s="1">
        <v>58</v>
      </c>
      <c r="B60" s="21" t="s">
        <v>188</v>
      </c>
      <c r="C60" s="16">
        <v>0</v>
      </c>
      <c r="D60" s="25">
        <v>0</v>
      </c>
      <c r="E60" s="39" t="s">
        <v>201</v>
      </c>
      <c r="F60" s="27">
        <v>15</v>
      </c>
      <c r="G60" s="18"/>
      <c r="H60" s="38">
        <v>16</v>
      </c>
      <c r="I60" s="20">
        <v>0</v>
      </c>
      <c r="J60" s="24">
        <f t="shared" si="1"/>
        <v>31</v>
      </c>
    </row>
    <row r="61" spans="1:10" x14ac:dyDescent="0.25">
      <c r="A61" s="1">
        <v>59</v>
      </c>
      <c r="B61" s="21" t="s">
        <v>45</v>
      </c>
      <c r="C61" s="16">
        <v>30</v>
      </c>
      <c r="D61" s="25">
        <v>0</v>
      </c>
      <c r="E61" s="39" t="s">
        <v>201</v>
      </c>
      <c r="F61" s="27">
        <v>0</v>
      </c>
      <c r="G61" s="18"/>
      <c r="H61" s="38">
        <v>0</v>
      </c>
      <c r="I61" s="20">
        <v>0</v>
      </c>
      <c r="J61" s="24">
        <f t="shared" si="1"/>
        <v>30</v>
      </c>
    </row>
    <row r="62" spans="1:10" x14ac:dyDescent="0.25">
      <c r="A62" s="1">
        <v>60</v>
      </c>
      <c r="B62" s="21" t="s">
        <v>59</v>
      </c>
      <c r="C62" s="16">
        <v>15</v>
      </c>
      <c r="D62" s="39" t="s">
        <v>201</v>
      </c>
      <c r="E62" s="17">
        <v>15</v>
      </c>
      <c r="F62" s="27">
        <v>0</v>
      </c>
      <c r="G62" s="18"/>
      <c r="H62" s="38">
        <v>0</v>
      </c>
      <c r="I62" s="20">
        <v>0</v>
      </c>
      <c r="J62" s="21">
        <f t="shared" si="1"/>
        <v>30</v>
      </c>
    </row>
    <row r="63" spans="1:10" x14ac:dyDescent="0.25">
      <c r="A63" s="1">
        <v>61</v>
      </c>
      <c r="B63" s="21" t="s">
        <v>186</v>
      </c>
      <c r="C63" s="16">
        <v>0</v>
      </c>
      <c r="D63" s="39" t="s">
        <v>201</v>
      </c>
      <c r="E63" s="17">
        <v>0</v>
      </c>
      <c r="F63" s="27">
        <v>29</v>
      </c>
      <c r="G63" s="18"/>
      <c r="H63" s="38">
        <v>0</v>
      </c>
      <c r="I63" s="20">
        <v>0</v>
      </c>
      <c r="J63" s="21">
        <f t="shared" si="1"/>
        <v>29</v>
      </c>
    </row>
    <row r="64" spans="1:10" x14ac:dyDescent="0.25">
      <c r="A64" s="1">
        <v>62</v>
      </c>
      <c r="B64" s="21" t="s">
        <v>143</v>
      </c>
      <c r="C64" s="16">
        <v>0</v>
      </c>
      <c r="D64" s="25">
        <v>27</v>
      </c>
      <c r="E64" s="39" t="s">
        <v>201</v>
      </c>
      <c r="F64" s="27">
        <v>0</v>
      </c>
      <c r="G64" s="18"/>
      <c r="H64" s="38">
        <v>0</v>
      </c>
      <c r="I64" s="20">
        <v>0</v>
      </c>
      <c r="J64" s="24">
        <f t="shared" si="1"/>
        <v>27</v>
      </c>
    </row>
    <row r="65" spans="1:10" x14ac:dyDescent="0.25">
      <c r="A65" s="1">
        <v>63</v>
      </c>
      <c r="B65" s="21" t="s">
        <v>49</v>
      </c>
      <c r="C65" s="16">
        <v>26</v>
      </c>
      <c r="D65" s="25">
        <v>0</v>
      </c>
      <c r="E65" s="39" t="s">
        <v>201</v>
      </c>
      <c r="F65" s="27">
        <v>0</v>
      </c>
      <c r="G65" s="18"/>
      <c r="H65" s="38">
        <v>0</v>
      </c>
      <c r="I65" s="20">
        <v>0</v>
      </c>
      <c r="J65" s="24">
        <f t="shared" si="1"/>
        <v>26</v>
      </c>
    </row>
    <row r="66" spans="1:10" x14ac:dyDescent="0.25">
      <c r="A66" s="1">
        <v>64</v>
      </c>
      <c r="B66" s="21" t="s">
        <v>50</v>
      </c>
      <c r="C66" s="16">
        <v>24</v>
      </c>
      <c r="D66" s="25">
        <v>0</v>
      </c>
      <c r="E66" s="39" t="s">
        <v>201</v>
      </c>
      <c r="F66" s="27">
        <v>0</v>
      </c>
      <c r="G66" s="18"/>
      <c r="H66" s="38">
        <v>0</v>
      </c>
      <c r="I66" s="20">
        <v>0</v>
      </c>
      <c r="J66" s="24">
        <f t="shared" si="1"/>
        <v>24</v>
      </c>
    </row>
    <row r="67" spans="1:10" x14ac:dyDescent="0.25">
      <c r="A67" s="1">
        <v>65</v>
      </c>
      <c r="B67" s="21" t="s">
        <v>144</v>
      </c>
      <c r="C67" s="16">
        <v>0</v>
      </c>
      <c r="D67" s="25">
        <v>22</v>
      </c>
      <c r="E67" s="39" t="s">
        <v>201</v>
      </c>
      <c r="F67" s="27">
        <v>0</v>
      </c>
      <c r="G67" s="18"/>
      <c r="H67" s="38">
        <v>0</v>
      </c>
      <c r="I67" s="20">
        <v>0</v>
      </c>
      <c r="J67" s="21">
        <f t="shared" si="1"/>
        <v>22</v>
      </c>
    </row>
    <row r="68" spans="1:10" x14ac:dyDescent="0.25">
      <c r="A68" s="1">
        <v>66</v>
      </c>
      <c r="B68" s="21" t="s">
        <v>54</v>
      </c>
      <c r="C68" s="16">
        <v>20</v>
      </c>
      <c r="D68" s="25">
        <v>0</v>
      </c>
      <c r="E68" s="39" t="s">
        <v>201</v>
      </c>
      <c r="F68" s="27">
        <v>0</v>
      </c>
      <c r="G68" s="18"/>
      <c r="H68" s="38">
        <v>0</v>
      </c>
      <c r="I68" s="20">
        <v>0</v>
      </c>
      <c r="J68" s="24">
        <f t="shared" ref="J68:J99" si="2">SUM(C68,D68,E68,F68,H68,I68,G68)</f>
        <v>20</v>
      </c>
    </row>
    <row r="69" spans="1:10" x14ac:dyDescent="0.25">
      <c r="A69" s="1">
        <v>67</v>
      </c>
      <c r="B69" s="21" t="s">
        <v>55</v>
      </c>
      <c r="C69" s="16">
        <v>19</v>
      </c>
      <c r="D69" s="25">
        <v>0</v>
      </c>
      <c r="E69" s="39" t="s">
        <v>201</v>
      </c>
      <c r="F69" s="27">
        <v>0</v>
      </c>
      <c r="G69" s="18"/>
      <c r="H69" s="38">
        <v>0</v>
      </c>
      <c r="I69" s="20">
        <v>0</v>
      </c>
      <c r="J69" s="24">
        <f t="shared" si="2"/>
        <v>19</v>
      </c>
    </row>
    <row r="70" spans="1:10" x14ac:dyDescent="0.25">
      <c r="A70" s="1">
        <v>68</v>
      </c>
      <c r="B70" s="21" t="s">
        <v>189</v>
      </c>
      <c r="C70" s="16">
        <v>0</v>
      </c>
      <c r="D70" s="25">
        <v>0</v>
      </c>
      <c r="E70" s="39" t="s">
        <v>201</v>
      </c>
      <c r="F70" s="27">
        <v>14</v>
      </c>
      <c r="G70" s="18"/>
      <c r="H70" s="38">
        <v>0</v>
      </c>
      <c r="I70" s="20">
        <v>0</v>
      </c>
      <c r="J70" s="21">
        <f t="shared" si="2"/>
        <v>14</v>
      </c>
    </row>
    <row r="71" spans="1:10" x14ac:dyDescent="0.25">
      <c r="A71" s="1"/>
      <c r="B71" s="21"/>
      <c r="C71" s="16"/>
      <c r="D71" s="25"/>
      <c r="E71" s="17"/>
      <c r="F71" s="27"/>
      <c r="G71" s="18"/>
      <c r="H71" s="38"/>
      <c r="I71" s="20"/>
      <c r="J71" s="24">
        <f t="shared" ref="J71" si="3">SUM(C71,D71,E71,F71,H71,I71,G71)</f>
        <v>0</v>
      </c>
    </row>
  </sheetData>
  <sortState xmlns:xlrd2="http://schemas.microsoft.com/office/spreadsheetml/2017/richdata2" ref="B3:J70">
    <sortCondition descending="1" ref="J3:J70"/>
  </sortState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Eso C</vt:lpstr>
      <vt:lpstr>Eso B</vt:lpstr>
      <vt:lpstr>Eso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concettarosato6@gmail.com</cp:lastModifiedBy>
  <dcterms:created xsi:type="dcterms:W3CDTF">2022-10-16T18:37:56Z</dcterms:created>
  <dcterms:modified xsi:type="dcterms:W3CDTF">2024-05-26T15:57:55Z</dcterms:modified>
</cp:coreProperties>
</file>